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VBA Automation\VBA Macros Sample Files\File to Upload on Web\"/>
    </mc:Choice>
  </mc:AlternateContent>
  <xr:revisionPtr revIDLastSave="0" documentId="8_{73B3B630-BF94-4D65-A2FD-4AD247109116}" xr6:coauthVersionLast="47" xr6:coauthVersionMax="47" xr10:uidLastSave="{00000000-0000-0000-0000-000000000000}"/>
  <bookViews>
    <workbookView xWindow="-108" yWindow="-108" windowWidth="23256" windowHeight="12456" xr2:uid="{54760FFB-CF32-4709-A929-1B7F48ADE3B3}"/>
  </bookViews>
  <sheets>
    <sheet name="Data Type " sheetId="5" r:id="rId1"/>
    <sheet name="Msgbox Input Box" sheetId="1" r:id="rId2"/>
    <sheet name="Control Statement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20" i="6" l="1"/>
  <c r="AP20" i="6" s="1"/>
  <c r="AO19" i="6"/>
  <c r="AP19" i="6" s="1"/>
  <c r="AO18" i="6"/>
  <c r="AP18" i="6" s="1"/>
  <c r="AO17" i="6"/>
  <c r="AP17" i="6" s="1"/>
  <c r="AO16" i="6"/>
  <c r="AP16" i="6" s="1"/>
  <c r="AO15" i="6"/>
  <c r="AP15" i="6" s="1"/>
  <c r="AO14" i="6"/>
  <c r="AP14" i="6" s="1"/>
  <c r="AO13" i="6"/>
  <c r="AP13" i="6" s="1"/>
  <c r="AO12" i="6"/>
  <c r="AP12" i="6" s="1"/>
  <c r="AO11" i="6"/>
  <c r="AP11" i="6" s="1"/>
  <c r="AO10" i="6"/>
  <c r="AP10" i="6" s="1"/>
  <c r="AO9" i="6"/>
  <c r="AP9" i="6" s="1"/>
  <c r="AO8" i="6"/>
  <c r="AP8" i="6" s="1"/>
  <c r="AO7" i="6"/>
  <c r="AP7" i="6" s="1"/>
  <c r="AO6" i="6"/>
  <c r="AP6" i="6" s="1"/>
  <c r="AO5" i="6"/>
  <c r="AP5" i="6" s="1"/>
  <c r="AO4" i="6"/>
  <c r="AP4" i="6" s="1"/>
  <c r="Y174" i="6"/>
  <c r="X174" i="6"/>
  <c r="W174" i="6"/>
  <c r="Y173" i="6"/>
  <c r="X173" i="6"/>
  <c r="W173" i="6"/>
  <c r="Y172" i="6"/>
  <c r="X172" i="6"/>
  <c r="W172" i="6"/>
  <c r="AA172" i="6" s="1"/>
  <c r="AB172" i="6" s="1"/>
  <c r="AC172" i="6" s="1"/>
  <c r="Y171" i="6"/>
  <c r="X171" i="6"/>
  <c r="W171" i="6"/>
  <c r="Y170" i="6"/>
  <c r="X170" i="6"/>
  <c r="W170" i="6"/>
  <c r="Y169" i="6"/>
  <c r="X169" i="6"/>
  <c r="W169" i="6"/>
  <c r="Y168" i="6"/>
  <c r="X168" i="6"/>
  <c r="W168" i="6"/>
  <c r="AA168" i="6" s="1"/>
  <c r="AB168" i="6" s="1"/>
  <c r="AC168" i="6" s="1"/>
  <c r="Y167" i="6"/>
  <c r="X167" i="6"/>
  <c r="W167" i="6"/>
  <c r="Y166" i="6"/>
  <c r="X166" i="6"/>
  <c r="W166" i="6"/>
  <c r="Y165" i="6"/>
  <c r="X165" i="6"/>
  <c r="W165" i="6"/>
  <c r="Y164" i="6"/>
  <c r="X164" i="6"/>
  <c r="W164" i="6"/>
  <c r="AA164" i="6" s="1"/>
  <c r="AB164" i="6" s="1"/>
  <c r="AC164" i="6" s="1"/>
  <c r="Y163" i="6"/>
  <c r="X163" i="6"/>
  <c r="W163" i="6"/>
  <c r="Y162" i="6"/>
  <c r="X162" i="6"/>
  <c r="W162" i="6"/>
  <c r="Y161" i="6"/>
  <c r="X161" i="6"/>
  <c r="W161" i="6"/>
  <c r="Y160" i="6"/>
  <c r="X160" i="6"/>
  <c r="W160" i="6"/>
  <c r="AA160" i="6" s="1"/>
  <c r="AB160" i="6" s="1"/>
  <c r="AC160" i="6" s="1"/>
  <c r="Y159" i="6"/>
  <c r="X159" i="6"/>
  <c r="W159" i="6"/>
  <c r="Y158" i="6"/>
  <c r="X158" i="6"/>
  <c r="W158" i="6"/>
  <c r="Y157" i="6"/>
  <c r="X157" i="6"/>
  <c r="W157" i="6"/>
  <c r="Y156" i="6"/>
  <c r="X156" i="6"/>
  <c r="W156" i="6"/>
  <c r="AA156" i="6" s="1"/>
  <c r="AB156" i="6" s="1"/>
  <c r="AC156" i="6" s="1"/>
  <c r="Y155" i="6"/>
  <c r="X155" i="6"/>
  <c r="W155" i="6"/>
  <c r="Y154" i="6"/>
  <c r="X154" i="6"/>
  <c r="W154" i="6"/>
  <c r="Y153" i="6"/>
  <c r="X153" i="6"/>
  <c r="W153" i="6"/>
  <c r="Y152" i="6"/>
  <c r="X152" i="6"/>
  <c r="W152" i="6"/>
  <c r="AA152" i="6" s="1"/>
  <c r="AB152" i="6" s="1"/>
  <c r="AC152" i="6" s="1"/>
  <c r="Y151" i="6"/>
  <c r="X151" i="6"/>
  <c r="W151" i="6"/>
  <c r="Y150" i="6"/>
  <c r="X150" i="6"/>
  <c r="W150" i="6"/>
  <c r="Y149" i="6"/>
  <c r="X149" i="6"/>
  <c r="W149" i="6"/>
  <c r="Y148" i="6"/>
  <c r="X148" i="6"/>
  <c r="W148" i="6"/>
  <c r="AA148" i="6" s="1"/>
  <c r="AB148" i="6" s="1"/>
  <c r="AC148" i="6" s="1"/>
  <c r="Y147" i="6"/>
  <c r="X147" i="6"/>
  <c r="W147" i="6"/>
  <c r="Y146" i="6"/>
  <c r="X146" i="6"/>
  <c r="W146" i="6"/>
  <c r="Y145" i="6"/>
  <c r="X145" i="6"/>
  <c r="W145" i="6"/>
  <c r="Y144" i="6"/>
  <c r="X144" i="6"/>
  <c r="W144" i="6"/>
  <c r="AA144" i="6" s="1"/>
  <c r="AB144" i="6" s="1"/>
  <c r="AC144" i="6" s="1"/>
  <c r="Y143" i="6"/>
  <c r="X143" i="6"/>
  <c r="W143" i="6"/>
  <c r="Y142" i="6"/>
  <c r="X142" i="6"/>
  <c r="W142" i="6"/>
  <c r="Y141" i="6"/>
  <c r="X141" i="6"/>
  <c r="W141" i="6"/>
  <c r="Y140" i="6"/>
  <c r="X140" i="6"/>
  <c r="W140" i="6"/>
  <c r="AA140" i="6" s="1"/>
  <c r="AB140" i="6" s="1"/>
  <c r="AC140" i="6" s="1"/>
  <c r="Y139" i="6"/>
  <c r="X139" i="6"/>
  <c r="W139" i="6"/>
  <c r="Y138" i="6"/>
  <c r="X138" i="6"/>
  <c r="W138" i="6"/>
  <c r="Y137" i="6"/>
  <c r="X137" i="6"/>
  <c r="W137" i="6"/>
  <c r="Y136" i="6"/>
  <c r="X136" i="6"/>
  <c r="W136" i="6"/>
  <c r="AA136" i="6" s="1"/>
  <c r="AB136" i="6" s="1"/>
  <c r="AC136" i="6" s="1"/>
  <c r="Y135" i="6"/>
  <c r="X135" i="6"/>
  <c r="W135" i="6"/>
  <c r="Y134" i="6"/>
  <c r="X134" i="6"/>
  <c r="W134" i="6"/>
  <c r="Y133" i="6"/>
  <c r="X133" i="6"/>
  <c r="W133" i="6"/>
  <c r="Y132" i="6"/>
  <c r="X132" i="6"/>
  <c r="W132" i="6"/>
  <c r="AA132" i="6" s="1"/>
  <c r="AB132" i="6" s="1"/>
  <c r="AC132" i="6" s="1"/>
  <c r="Y131" i="6"/>
  <c r="X131" i="6"/>
  <c r="W131" i="6"/>
  <c r="Y130" i="6"/>
  <c r="X130" i="6"/>
  <c r="W130" i="6"/>
  <c r="Y129" i="6"/>
  <c r="X129" i="6"/>
  <c r="W129" i="6"/>
  <c r="Y128" i="6"/>
  <c r="X128" i="6"/>
  <c r="W128" i="6"/>
  <c r="AA128" i="6" s="1"/>
  <c r="AB128" i="6" s="1"/>
  <c r="AC128" i="6" s="1"/>
  <c r="Y127" i="6"/>
  <c r="X127" i="6"/>
  <c r="W127" i="6"/>
  <c r="Y126" i="6"/>
  <c r="X126" i="6"/>
  <c r="W126" i="6"/>
  <c r="Y125" i="6"/>
  <c r="X125" i="6"/>
  <c r="W125" i="6"/>
  <c r="Y124" i="6"/>
  <c r="X124" i="6"/>
  <c r="W124" i="6"/>
  <c r="AA124" i="6" s="1"/>
  <c r="AB124" i="6" s="1"/>
  <c r="AC124" i="6" s="1"/>
  <c r="Y123" i="6"/>
  <c r="X123" i="6"/>
  <c r="W123" i="6"/>
  <c r="Y122" i="6"/>
  <c r="X122" i="6"/>
  <c r="W122" i="6"/>
  <c r="Y121" i="6"/>
  <c r="X121" i="6"/>
  <c r="W121" i="6"/>
  <c r="Y120" i="6"/>
  <c r="X120" i="6"/>
  <c r="W120" i="6"/>
  <c r="AA120" i="6" s="1"/>
  <c r="AB120" i="6" s="1"/>
  <c r="AC120" i="6" s="1"/>
  <c r="Y119" i="6"/>
  <c r="X119" i="6"/>
  <c r="W119" i="6"/>
  <c r="Y118" i="6"/>
  <c r="X118" i="6"/>
  <c r="W118" i="6"/>
  <c r="Y117" i="6"/>
  <c r="X117" i="6"/>
  <c r="W117" i="6"/>
  <c r="Y116" i="6"/>
  <c r="X116" i="6"/>
  <c r="W116" i="6"/>
  <c r="AA116" i="6" s="1"/>
  <c r="AB116" i="6" s="1"/>
  <c r="AC116" i="6" s="1"/>
  <c r="Y115" i="6"/>
  <c r="X115" i="6"/>
  <c r="W115" i="6"/>
  <c r="Y114" i="6"/>
  <c r="X114" i="6"/>
  <c r="W114" i="6"/>
  <c r="Y113" i="6"/>
  <c r="X113" i="6"/>
  <c r="W113" i="6"/>
  <c r="Y112" i="6"/>
  <c r="X112" i="6"/>
  <c r="W112" i="6"/>
  <c r="AA112" i="6" s="1"/>
  <c r="AB112" i="6" s="1"/>
  <c r="AC112" i="6" s="1"/>
  <c r="Y111" i="6"/>
  <c r="X111" i="6"/>
  <c r="W111" i="6"/>
  <c r="Y110" i="6"/>
  <c r="X110" i="6"/>
  <c r="W110" i="6"/>
  <c r="Y109" i="6"/>
  <c r="X109" i="6"/>
  <c r="W109" i="6"/>
  <c r="Y108" i="6"/>
  <c r="X108" i="6"/>
  <c r="W108" i="6"/>
  <c r="AA108" i="6" s="1"/>
  <c r="AB108" i="6" s="1"/>
  <c r="AC108" i="6" s="1"/>
  <c r="Y107" i="6"/>
  <c r="X107" i="6"/>
  <c r="W107" i="6"/>
  <c r="Y106" i="6"/>
  <c r="X106" i="6"/>
  <c r="W106" i="6"/>
  <c r="Y105" i="6"/>
  <c r="X105" i="6"/>
  <c r="W105" i="6"/>
  <c r="Y104" i="6"/>
  <c r="X104" i="6"/>
  <c r="W104" i="6"/>
  <c r="AA104" i="6" s="1"/>
  <c r="AB104" i="6" s="1"/>
  <c r="AC104" i="6" s="1"/>
  <c r="Y103" i="6"/>
  <c r="X103" i="6"/>
  <c r="W103" i="6"/>
  <c r="Y102" i="6"/>
  <c r="X102" i="6"/>
  <c r="W102" i="6"/>
  <c r="Y101" i="6"/>
  <c r="X101" i="6"/>
  <c r="W101" i="6"/>
  <c r="Y100" i="6"/>
  <c r="X100" i="6"/>
  <c r="W100" i="6"/>
  <c r="AA100" i="6" s="1"/>
  <c r="AB100" i="6" s="1"/>
  <c r="AC100" i="6" s="1"/>
  <c r="Y99" i="6"/>
  <c r="X99" i="6"/>
  <c r="W99" i="6"/>
  <c r="Y98" i="6"/>
  <c r="X98" i="6"/>
  <c r="W98" i="6"/>
  <c r="Y97" i="6"/>
  <c r="X97" i="6"/>
  <c r="W97" i="6"/>
  <c r="Y96" i="6"/>
  <c r="X96" i="6"/>
  <c r="W96" i="6"/>
  <c r="AA96" i="6" s="1"/>
  <c r="AB96" i="6" s="1"/>
  <c r="AC96" i="6" s="1"/>
  <c r="Y95" i="6"/>
  <c r="X95" i="6"/>
  <c r="W95" i="6"/>
  <c r="Y94" i="6"/>
  <c r="X94" i="6"/>
  <c r="W94" i="6"/>
  <c r="Y93" i="6"/>
  <c r="X93" i="6"/>
  <c r="W93" i="6"/>
  <c r="Y92" i="6"/>
  <c r="X92" i="6"/>
  <c r="W92" i="6"/>
  <c r="AA92" i="6" s="1"/>
  <c r="AB92" i="6" s="1"/>
  <c r="AC92" i="6" s="1"/>
  <c r="Y91" i="6"/>
  <c r="X91" i="6"/>
  <c r="W91" i="6"/>
  <c r="Y90" i="6"/>
  <c r="X90" i="6"/>
  <c r="W90" i="6"/>
  <c r="Y89" i="6"/>
  <c r="X89" i="6"/>
  <c r="W89" i="6"/>
  <c r="Y88" i="6"/>
  <c r="X88" i="6"/>
  <c r="W88" i="6"/>
  <c r="Y87" i="6"/>
  <c r="X87" i="6"/>
  <c r="W87" i="6"/>
  <c r="Y86" i="6"/>
  <c r="X86" i="6"/>
  <c r="W86" i="6"/>
  <c r="Y85" i="6"/>
  <c r="X85" i="6"/>
  <c r="W85" i="6"/>
  <c r="Y84" i="6"/>
  <c r="X84" i="6"/>
  <c r="W84" i="6"/>
  <c r="Y83" i="6"/>
  <c r="X83" i="6"/>
  <c r="W83" i="6"/>
  <c r="Y82" i="6"/>
  <c r="X82" i="6"/>
  <c r="AA82" i="6" s="1"/>
  <c r="AB82" i="6" s="1"/>
  <c r="AC82" i="6" s="1"/>
  <c r="W82" i="6"/>
  <c r="Y81" i="6"/>
  <c r="X81" i="6"/>
  <c r="W81" i="6"/>
  <c r="Y80" i="6"/>
  <c r="X80" i="6"/>
  <c r="W80" i="6"/>
  <c r="Y79" i="6"/>
  <c r="X79" i="6"/>
  <c r="W79" i="6"/>
  <c r="Y78" i="6"/>
  <c r="AA78" i="6" s="1"/>
  <c r="AB78" i="6" s="1"/>
  <c r="AC78" i="6" s="1"/>
  <c r="X78" i="6"/>
  <c r="W78" i="6"/>
  <c r="Y77" i="6"/>
  <c r="X77" i="6"/>
  <c r="W77" i="6"/>
  <c r="Y76" i="6"/>
  <c r="X76" i="6"/>
  <c r="W76" i="6"/>
  <c r="Y75" i="6"/>
  <c r="X75" i="6"/>
  <c r="W75" i="6"/>
  <c r="Y74" i="6"/>
  <c r="X74" i="6"/>
  <c r="W74" i="6"/>
  <c r="Y73" i="6"/>
  <c r="X73" i="6"/>
  <c r="W73" i="6"/>
  <c r="Y72" i="6"/>
  <c r="X72" i="6"/>
  <c r="W72" i="6"/>
  <c r="AA72" i="6" s="1"/>
  <c r="AB72" i="6" s="1"/>
  <c r="AC72" i="6" s="1"/>
  <c r="Y71" i="6"/>
  <c r="X71" i="6"/>
  <c r="W71" i="6"/>
  <c r="Y70" i="6"/>
  <c r="X70" i="6"/>
  <c r="W70" i="6"/>
  <c r="Y69" i="6"/>
  <c r="X69" i="6"/>
  <c r="W69" i="6"/>
  <c r="Y68" i="6"/>
  <c r="X68" i="6"/>
  <c r="W68" i="6"/>
  <c r="AA68" i="6" s="1"/>
  <c r="AB68" i="6" s="1"/>
  <c r="AC68" i="6" s="1"/>
  <c r="Y67" i="6"/>
  <c r="X67" i="6"/>
  <c r="W67" i="6"/>
  <c r="Y66" i="6"/>
  <c r="X66" i="6"/>
  <c r="W66" i="6"/>
  <c r="Y65" i="6"/>
  <c r="X65" i="6"/>
  <c r="W65" i="6"/>
  <c r="Y64" i="6"/>
  <c r="X64" i="6"/>
  <c r="W64" i="6"/>
  <c r="AA64" i="6" s="1"/>
  <c r="AB64" i="6" s="1"/>
  <c r="AC64" i="6" s="1"/>
  <c r="Y63" i="6"/>
  <c r="X63" i="6"/>
  <c r="W63" i="6"/>
  <c r="Y62" i="6"/>
  <c r="X62" i="6"/>
  <c r="W62" i="6"/>
  <c r="Y61" i="6"/>
  <c r="X61" i="6"/>
  <c r="W61" i="6"/>
  <c r="Y60" i="6"/>
  <c r="X60" i="6"/>
  <c r="W60" i="6"/>
  <c r="AA60" i="6" s="1"/>
  <c r="AB60" i="6" s="1"/>
  <c r="AC60" i="6" s="1"/>
  <c r="Y59" i="6"/>
  <c r="X59" i="6"/>
  <c r="W59" i="6"/>
  <c r="Y58" i="6"/>
  <c r="X58" i="6"/>
  <c r="W58" i="6"/>
  <c r="Y57" i="6"/>
  <c r="X57" i="6"/>
  <c r="W57" i="6"/>
  <c r="Y56" i="6"/>
  <c r="X56" i="6"/>
  <c r="W56" i="6"/>
  <c r="AA56" i="6" s="1"/>
  <c r="AB56" i="6" s="1"/>
  <c r="AC56" i="6" s="1"/>
  <c r="Y55" i="6"/>
  <c r="X55" i="6"/>
  <c r="W55" i="6"/>
  <c r="Y54" i="6"/>
  <c r="X54" i="6"/>
  <c r="W54" i="6"/>
  <c r="Y53" i="6"/>
  <c r="X53" i="6"/>
  <c r="W53" i="6"/>
  <c r="Y52" i="6"/>
  <c r="X52" i="6"/>
  <c r="W52" i="6"/>
  <c r="AA52" i="6" s="1"/>
  <c r="AB52" i="6" s="1"/>
  <c r="AC52" i="6" s="1"/>
  <c r="Y51" i="6"/>
  <c r="X51" i="6"/>
  <c r="W51" i="6"/>
  <c r="Y50" i="6"/>
  <c r="X50" i="6"/>
  <c r="W50" i="6"/>
  <c r="Y49" i="6"/>
  <c r="X49" i="6"/>
  <c r="W49" i="6"/>
  <c r="Y48" i="6"/>
  <c r="X48" i="6"/>
  <c r="W48" i="6"/>
  <c r="AA48" i="6" s="1"/>
  <c r="AB48" i="6" s="1"/>
  <c r="AC48" i="6" s="1"/>
  <c r="Y47" i="6"/>
  <c r="X47" i="6"/>
  <c r="W47" i="6"/>
  <c r="Y46" i="6"/>
  <c r="X46" i="6"/>
  <c r="W46" i="6"/>
  <c r="Y45" i="6"/>
  <c r="X45" i="6"/>
  <c r="W45" i="6"/>
  <c r="Y44" i="6"/>
  <c r="X44" i="6"/>
  <c r="W44" i="6"/>
  <c r="AA44" i="6" s="1"/>
  <c r="AB44" i="6" s="1"/>
  <c r="AC44" i="6" s="1"/>
  <c r="Y43" i="6"/>
  <c r="X43" i="6"/>
  <c r="W43" i="6"/>
  <c r="Y42" i="6"/>
  <c r="X42" i="6"/>
  <c r="W42" i="6"/>
  <c r="Y41" i="6"/>
  <c r="X41" i="6"/>
  <c r="W41" i="6"/>
  <c r="Y40" i="6"/>
  <c r="X40" i="6"/>
  <c r="W40" i="6"/>
  <c r="AA40" i="6" s="1"/>
  <c r="AB40" i="6" s="1"/>
  <c r="AC40" i="6" s="1"/>
  <c r="Y39" i="6"/>
  <c r="X39" i="6"/>
  <c r="W39" i="6"/>
  <c r="Y38" i="6"/>
  <c r="AA38" i="6" s="1"/>
  <c r="AB38" i="6" s="1"/>
  <c r="AC38" i="6" s="1"/>
  <c r="X38" i="6"/>
  <c r="W38" i="6"/>
  <c r="Y37" i="6"/>
  <c r="X37" i="6"/>
  <c r="W37" i="6"/>
  <c r="Y36" i="6"/>
  <c r="X36" i="6"/>
  <c r="W36" i="6"/>
  <c r="Y35" i="6"/>
  <c r="X35" i="6"/>
  <c r="W35" i="6"/>
  <c r="Y34" i="6"/>
  <c r="AA34" i="6" s="1"/>
  <c r="AB34" i="6" s="1"/>
  <c r="AC34" i="6" s="1"/>
  <c r="X34" i="6"/>
  <c r="W34" i="6"/>
  <c r="Y33" i="6"/>
  <c r="X33" i="6"/>
  <c r="W33" i="6"/>
  <c r="Y32" i="6"/>
  <c r="X32" i="6"/>
  <c r="W32" i="6"/>
  <c r="Y31" i="6"/>
  <c r="X31" i="6"/>
  <c r="W31" i="6"/>
  <c r="Y30" i="6"/>
  <c r="AA30" i="6" s="1"/>
  <c r="AB30" i="6" s="1"/>
  <c r="AC30" i="6" s="1"/>
  <c r="X30" i="6"/>
  <c r="W30" i="6"/>
  <c r="Y29" i="6"/>
  <c r="X29" i="6"/>
  <c r="W29" i="6"/>
  <c r="Y28" i="6"/>
  <c r="X28" i="6"/>
  <c r="W28" i="6"/>
  <c r="Y27" i="6"/>
  <c r="X27" i="6"/>
  <c r="W27" i="6"/>
  <c r="Y26" i="6"/>
  <c r="AA26" i="6" s="1"/>
  <c r="AB26" i="6" s="1"/>
  <c r="AC26" i="6" s="1"/>
  <c r="X26" i="6"/>
  <c r="W26" i="6"/>
  <c r="Y25" i="6"/>
  <c r="X25" i="6"/>
  <c r="W25" i="6"/>
  <c r="Y24" i="6"/>
  <c r="X24" i="6"/>
  <c r="W24" i="6"/>
  <c r="Y23" i="6"/>
  <c r="X23" i="6"/>
  <c r="W23" i="6"/>
  <c r="Y22" i="6"/>
  <c r="AA22" i="6" s="1"/>
  <c r="AB22" i="6" s="1"/>
  <c r="AC22" i="6" s="1"/>
  <c r="X22" i="6"/>
  <c r="W22" i="6"/>
  <c r="Y21" i="6"/>
  <c r="X21" i="6"/>
  <c r="W21" i="6"/>
  <c r="Y20" i="6"/>
  <c r="X20" i="6"/>
  <c r="W20" i="6"/>
  <c r="Y19" i="6"/>
  <c r="X19" i="6"/>
  <c r="W19" i="6"/>
  <c r="Y18" i="6"/>
  <c r="AA18" i="6" s="1"/>
  <c r="AB18" i="6" s="1"/>
  <c r="AC18" i="6" s="1"/>
  <c r="X18" i="6"/>
  <c r="W18" i="6"/>
  <c r="Y17" i="6"/>
  <c r="X17" i="6"/>
  <c r="W17" i="6"/>
  <c r="Y16" i="6"/>
  <c r="X16" i="6"/>
  <c r="W16" i="6"/>
  <c r="Y15" i="6"/>
  <c r="X15" i="6"/>
  <c r="W15" i="6"/>
  <c r="Y14" i="6"/>
  <c r="AA14" i="6" s="1"/>
  <c r="AB14" i="6" s="1"/>
  <c r="AC14" i="6" s="1"/>
  <c r="X14" i="6"/>
  <c r="W14" i="6"/>
  <c r="Y13" i="6"/>
  <c r="X13" i="6"/>
  <c r="W13" i="6"/>
  <c r="Y12" i="6"/>
  <c r="X12" i="6"/>
  <c r="W12" i="6"/>
  <c r="Y11" i="6"/>
  <c r="X11" i="6"/>
  <c r="W11" i="6"/>
  <c r="Y10" i="6"/>
  <c r="AA10" i="6" s="1"/>
  <c r="AB10" i="6" s="1"/>
  <c r="AC10" i="6" s="1"/>
  <c r="X10" i="6"/>
  <c r="W10" i="6"/>
  <c r="Y9" i="6"/>
  <c r="X9" i="6"/>
  <c r="W9" i="6"/>
  <c r="Y8" i="6"/>
  <c r="X8" i="6"/>
  <c r="W8" i="6"/>
  <c r="Y7" i="6"/>
  <c r="X7" i="6"/>
  <c r="W7" i="6"/>
  <c r="Y6" i="6"/>
  <c r="AA6" i="6" s="1"/>
  <c r="AB6" i="6" s="1"/>
  <c r="AC6" i="6" s="1"/>
  <c r="X6" i="6"/>
  <c r="W6" i="6"/>
  <c r="Y5" i="6"/>
  <c r="X5" i="6"/>
  <c r="W5" i="6"/>
  <c r="Y4" i="6"/>
  <c r="X4" i="6"/>
  <c r="W4" i="6"/>
  <c r="AA85" i="6" l="1"/>
  <c r="AB85" i="6" s="1"/>
  <c r="AC85" i="6" s="1"/>
  <c r="AA71" i="6"/>
  <c r="AB71" i="6" s="1"/>
  <c r="AC71" i="6" s="1"/>
  <c r="AA77" i="6"/>
  <c r="AB77" i="6" s="1"/>
  <c r="AC77" i="6" s="1"/>
  <c r="AA83" i="6"/>
  <c r="AB83" i="6" s="1"/>
  <c r="AC83" i="6" s="1"/>
  <c r="AA86" i="6"/>
  <c r="AB86" i="6" s="1"/>
  <c r="AC86" i="6" s="1"/>
  <c r="AA87" i="6"/>
  <c r="AB87" i="6" s="1"/>
  <c r="AC87" i="6" s="1"/>
  <c r="AA90" i="6"/>
  <c r="AB90" i="6" s="1"/>
  <c r="AC90" i="6" s="1"/>
  <c r="AA94" i="6"/>
  <c r="AB94" i="6" s="1"/>
  <c r="AC94" i="6" s="1"/>
  <c r="AA98" i="6"/>
  <c r="AB98" i="6" s="1"/>
  <c r="AC98" i="6" s="1"/>
  <c r="AA102" i="6"/>
  <c r="AB102" i="6" s="1"/>
  <c r="AC102" i="6" s="1"/>
  <c r="AA106" i="6"/>
  <c r="AB106" i="6" s="1"/>
  <c r="AC106" i="6" s="1"/>
  <c r="AA110" i="6"/>
  <c r="AB110" i="6" s="1"/>
  <c r="AC110" i="6" s="1"/>
  <c r="AA114" i="6"/>
  <c r="AB114" i="6" s="1"/>
  <c r="AC114" i="6" s="1"/>
  <c r="AA118" i="6"/>
  <c r="AB118" i="6" s="1"/>
  <c r="AC118" i="6" s="1"/>
  <c r="AA122" i="6"/>
  <c r="AB122" i="6" s="1"/>
  <c r="AC122" i="6" s="1"/>
  <c r="AA126" i="6"/>
  <c r="AB126" i="6" s="1"/>
  <c r="AC126" i="6" s="1"/>
  <c r="AA130" i="6"/>
  <c r="AB130" i="6" s="1"/>
  <c r="AC130" i="6" s="1"/>
  <c r="AA134" i="6"/>
  <c r="AB134" i="6" s="1"/>
  <c r="AC134" i="6" s="1"/>
  <c r="AA138" i="6"/>
  <c r="AB138" i="6" s="1"/>
  <c r="AC138" i="6" s="1"/>
  <c r="AA142" i="6"/>
  <c r="AB142" i="6" s="1"/>
  <c r="AC142" i="6" s="1"/>
  <c r="AA146" i="6"/>
  <c r="AB146" i="6" s="1"/>
  <c r="AC146" i="6" s="1"/>
  <c r="AA150" i="6"/>
  <c r="AB150" i="6" s="1"/>
  <c r="AC150" i="6" s="1"/>
  <c r="AA154" i="6"/>
  <c r="AB154" i="6" s="1"/>
  <c r="AC154" i="6" s="1"/>
  <c r="AA158" i="6"/>
  <c r="AB158" i="6" s="1"/>
  <c r="AC158" i="6" s="1"/>
  <c r="AA162" i="6"/>
  <c r="AB162" i="6" s="1"/>
  <c r="AC162" i="6" s="1"/>
  <c r="AA166" i="6"/>
  <c r="AB166" i="6" s="1"/>
  <c r="AC166" i="6" s="1"/>
  <c r="AA170" i="6"/>
  <c r="AB170" i="6" s="1"/>
  <c r="AC170" i="6" s="1"/>
  <c r="AA174" i="6"/>
  <c r="AB174" i="6" s="1"/>
  <c r="AC174" i="6" s="1"/>
  <c r="AA7" i="6"/>
  <c r="AB7" i="6" s="1"/>
  <c r="AC7" i="6" s="1"/>
  <c r="AA11" i="6"/>
  <c r="AB11" i="6" s="1"/>
  <c r="AC11" i="6" s="1"/>
  <c r="AA15" i="6"/>
  <c r="AB15" i="6" s="1"/>
  <c r="AC15" i="6" s="1"/>
  <c r="AA19" i="6"/>
  <c r="AB19" i="6" s="1"/>
  <c r="AC19" i="6" s="1"/>
  <c r="AA23" i="6"/>
  <c r="AB23" i="6" s="1"/>
  <c r="AC23" i="6" s="1"/>
  <c r="AA27" i="6"/>
  <c r="AB27" i="6" s="1"/>
  <c r="AC27" i="6" s="1"/>
  <c r="AA31" i="6"/>
  <c r="AB31" i="6" s="1"/>
  <c r="AC31" i="6" s="1"/>
  <c r="AA35" i="6"/>
  <c r="AB35" i="6" s="1"/>
  <c r="AC35" i="6" s="1"/>
  <c r="AA39" i="6"/>
  <c r="AB39" i="6" s="1"/>
  <c r="AC39" i="6" s="1"/>
  <c r="AA43" i="6"/>
  <c r="AB43" i="6" s="1"/>
  <c r="AC43" i="6" s="1"/>
  <c r="AA47" i="6"/>
  <c r="AB47" i="6" s="1"/>
  <c r="AC47" i="6" s="1"/>
  <c r="AA51" i="6"/>
  <c r="AB51" i="6" s="1"/>
  <c r="AC51" i="6" s="1"/>
  <c r="AA55" i="6"/>
  <c r="AB55" i="6" s="1"/>
  <c r="AC55" i="6" s="1"/>
  <c r="AA59" i="6"/>
  <c r="AB59" i="6" s="1"/>
  <c r="AC59" i="6" s="1"/>
  <c r="AA63" i="6"/>
  <c r="AB63" i="6" s="1"/>
  <c r="AC63" i="6" s="1"/>
  <c r="AA67" i="6"/>
  <c r="AB67" i="6" s="1"/>
  <c r="AC67" i="6" s="1"/>
  <c r="AA73" i="6"/>
  <c r="AB73" i="6" s="1"/>
  <c r="AC73" i="6" s="1"/>
  <c r="AA80" i="6"/>
  <c r="AB80" i="6" s="1"/>
  <c r="AC80" i="6" s="1"/>
  <c r="AA4" i="6"/>
  <c r="AB4" i="6" s="1"/>
  <c r="AC4" i="6" s="1"/>
  <c r="AA8" i="6"/>
  <c r="AB8" i="6" s="1"/>
  <c r="AC8" i="6" s="1"/>
  <c r="AA12" i="6"/>
  <c r="AB12" i="6" s="1"/>
  <c r="AC12" i="6" s="1"/>
  <c r="AA16" i="6"/>
  <c r="AB16" i="6" s="1"/>
  <c r="AC16" i="6" s="1"/>
  <c r="AA20" i="6"/>
  <c r="AB20" i="6" s="1"/>
  <c r="AC20" i="6" s="1"/>
  <c r="AA24" i="6"/>
  <c r="AB24" i="6" s="1"/>
  <c r="AC24" i="6" s="1"/>
  <c r="AA28" i="6"/>
  <c r="AB28" i="6" s="1"/>
  <c r="AC28" i="6" s="1"/>
  <c r="AA32" i="6"/>
  <c r="AB32" i="6" s="1"/>
  <c r="AC32" i="6" s="1"/>
  <c r="AA36" i="6"/>
  <c r="AB36" i="6" s="1"/>
  <c r="AC36" i="6" s="1"/>
  <c r="AA42" i="6"/>
  <c r="AB42" i="6" s="1"/>
  <c r="AC42" i="6" s="1"/>
  <c r="AA46" i="6"/>
  <c r="AB46" i="6" s="1"/>
  <c r="AC46" i="6" s="1"/>
  <c r="AA50" i="6"/>
  <c r="AB50" i="6" s="1"/>
  <c r="AC50" i="6" s="1"/>
  <c r="AA54" i="6"/>
  <c r="AB54" i="6" s="1"/>
  <c r="AC54" i="6" s="1"/>
  <c r="AA5" i="6"/>
  <c r="AB5" i="6" s="1"/>
  <c r="AC5" i="6" s="1"/>
  <c r="AA9" i="6"/>
  <c r="AB9" i="6" s="1"/>
  <c r="AC9" i="6" s="1"/>
  <c r="AA13" i="6"/>
  <c r="AB13" i="6" s="1"/>
  <c r="AC13" i="6" s="1"/>
  <c r="AA17" i="6"/>
  <c r="AB17" i="6" s="1"/>
  <c r="AC17" i="6" s="1"/>
  <c r="AA21" i="6"/>
  <c r="AB21" i="6" s="1"/>
  <c r="AC21" i="6" s="1"/>
  <c r="AA25" i="6"/>
  <c r="AB25" i="6" s="1"/>
  <c r="AC25" i="6" s="1"/>
  <c r="AA29" i="6"/>
  <c r="AB29" i="6" s="1"/>
  <c r="AC29" i="6" s="1"/>
  <c r="AA33" i="6"/>
  <c r="AB33" i="6" s="1"/>
  <c r="AC33" i="6" s="1"/>
  <c r="AA37" i="6"/>
  <c r="AB37" i="6" s="1"/>
  <c r="AC37" i="6" s="1"/>
  <c r="AA41" i="6"/>
  <c r="AB41" i="6" s="1"/>
  <c r="AC41" i="6" s="1"/>
  <c r="AA45" i="6"/>
  <c r="AB45" i="6" s="1"/>
  <c r="AC45" i="6" s="1"/>
  <c r="AA49" i="6"/>
  <c r="AB49" i="6" s="1"/>
  <c r="AC49" i="6" s="1"/>
  <c r="AA53" i="6"/>
  <c r="AB53" i="6" s="1"/>
  <c r="AC53" i="6" s="1"/>
  <c r="AA57" i="6"/>
  <c r="AB57" i="6" s="1"/>
  <c r="AC57" i="6" s="1"/>
  <c r="AA61" i="6"/>
  <c r="AB61" i="6" s="1"/>
  <c r="AC61" i="6" s="1"/>
  <c r="AA65" i="6"/>
  <c r="AB65" i="6" s="1"/>
  <c r="AC65" i="6" s="1"/>
  <c r="AA69" i="6"/>
  <c r="AB69" i="6" s="1"/>
  <c r="AC69" i="6" s="1"/>
  <c r="AA74" i="6"/>
  <c r="AB74" i="6" s="1"/>
  <c r="AC74" i="6" s="1"/>
  <c r="AA75" i="6"/>
  <c r="AB75" i="6" s="1"/>
  <c r="AC75" i="6" s="1"/>
  <c r="AA81" i="6"/>
  <c r="AB81" i="6" s="1"/>
  <c r="AC81" i="6" s="1"/>
  <c r="AA84" i="6"/>
  <c r="AB84" i="6" s="1"/>
  <c r="AC84" i="6" s="1"/>
  <c r="AA91" i="6"/>
  <c r="AB91" i="6" s="1"/>
  <c r="AC91" i="6" s="1"/>
  <c r="AA93" i="6"/>
  <c r="AB93" i="6" s="1"/>
  <c r="AC93" i="6" s="1"/>
  <c r="AA95" i="6"/>
  <c r="AB95" i="6" s="1"/>
  <c r="AC95" i="6" s="1"/>
  <c r="AA97" i="6"/>
  <c r="AB97" i="6" s="1"/>
  <c r="AC97" i="6" s="1"/>
  <c r="AA99" i="6"/>
  <c r="AB99" i="6" s="1"/>
  <c r="AC99" i="6" s="1"/>
  <c r="AA101" i="6"/>
  <c r="AB101" i="6" s="1"/>
  <c r="AC101" i="6" s="1"/>
  <c r="AA103" i="6"/>
  <c r="AB103" i="6" s="1"/>
  <c r="AC103" i="6" s="1"/>
  <c r="AA105" i="6"/>
  <c r="AB105" i="6" s="1"/>
  <c r="AC105" i="6" s="1"/>
  <c r="AA107" i="6"/>
  <c r="AB107" i="6" s="1"/>
  <c r="AC107" i="6" s="1"/>
  <c r="AA109" i="6"/>
  <c r="AB109" i="6" s="1"/>
  <c r="AC109" i="6" s="1"/>
  <c r="AA111" i="6"/>
  <c r="AB111" i="6" s="1"/>
  <c r="AC111" i="6" s="1"/>
  <c r="AA113" i="6"/>
  <c r="AB113" i="6" s="1"/>
  <c r="AC113" i="6" s="1"/>
  <c r="AA115" i="6"/>
  <c r="AB115" i="6" s="1"/>
  <c r="AC115" i="6" s="1"/>
  <c r="AA117" i="6"/>
  <c r="AB117" i="6" s="1"/>
  <c r="AC117" i="6" s="1"/>
  <c r="AA119" i="6"/>
  <c r="AB119" i="6" s="1"/>
  <c r="AC119" i="6" s="1"/>
  <c r="AA121" i="6"/>
  <c r="AB121" i="6" s="1"/>
  <c r="AC121" i="6" s="1"/>
  <c r="AA123" i="6"/>
  <c r="AB123" i="6" s="1"/>
  <c r="AC123" i="6" s="1"/>
  <c r="AA125" i="6"/>
  <c r="AB125" i="6" s="1"/>
  <c r="AC125" i="6" s="1"/>
  <c r="AA127" i="6"/>
  <c r="AB127" i="6" s="1"/>
  <c r="AC127" i="6" s="1"/>
  <c r="AA129" i="6"/>
  <c r="AB129" i="6" s="1"/>
  <c r="AC129" i="6" s="1"/>
  <c r="AA131" i="6"/>
  <c r="AB131" i="6" s="1"/>
  <c r="AC131" i="6" s="1"/>
  <c r="AA133" i="6"/>
  <c r="AB133" i="6" s="1"/>
  <c r="AC133" i="6" s="1"/>
  <c r="AA135" i="6"/>
  <c r="AB135" i="6" s="1"/>
  <c r="AC135" i="6" s="1"/>
  <c r="AA137" i="6"/>
  <c r="AB137" i="6" s="1"/>
  <c r="AC137" i="6" s="1"/>
  <c r="AA139" i="6"/>
  <c r="AB139" i="6" s="1"/>
  <c r="AC139" i="6" s="1"/>
  <c r="AA141" i="6"/>
  <c r="AB141" i="6" s="1"/>
  <c r="AC141" i="6" s="1"/>
  <c r="AA143" i="6"/>
  <c r="AB143" i="6" s="1"/>
  <c r="AC143" i="6" s="1"/>
  <c r="AA145" i="6"/>
  <c r="AB145" i="6" s="1"/>
  <c r="AC145" i="6" s="1"/>
  <c r="AA147" i="6"/>
  <c r="AB147" i="6" s="1"/>
  <c r="AC147" i="6" s="1"/>
  <c r="AA149" i="6"/>
  <c r="AB149" i="6" s="1"/>
  <c r="AC149" i="6" s="1"/>
  <c r="AA151" i="6"/>
  <c r="AB151" i="6" s="1"/>
  <c r="AC151" i="6" s="1"/>
  <c r="AA153" i="6"/>
  <c r="AB153" i="6" s="1"/>
  <c r="AC153" i="6" s="1"/>
  <c r="AA155" i="6"/>
  <c r="AB155" i="6" s="1"/>
  <c r="AC155" i="6" s="1"/>
  <c r="AA157" i="6"/>
  <c r="AB157" i="6" s="1"/>
  <c r="AC157" i="6" s="1"/>
  <c r="AA159" i="6"/>
  <c r="AB159" i="6" s="1"/>
  <c r="AC159" i="6" s="1"/>
  <c r="AA161" i="6"/>
  <c r="AB161" i="6" s="1"/>
  <c r="AC161" i="6" s="1"/>
  <c r="AA163" i="6"/>
  <c r="AB163" i="6" s="1"/>
  <c r="AC163" i="6" s="1"/>
  <c r="AA165" i="6"/>
  <c r="AB165" i="6" s="1"/>
  <c r="AC165" i="6" s="1"/>
  <c r="AA167" i="6"/>
  <c r="AB167" i="6" s="1"/>
  <c r="AC167" i="6" s="1"/>
  <c r="AA169" i="6"/>
  <c r="AB169" i="6" s="1"/>
  <c r="AC169" i="6" s="1"/>
  <c r="AA171" i="6"/>
  <c r="AB171" i="6" s="1"/>
  <c r="AC171" i="6" s="1"/>
  <c r="AA173" i="6"/>
  <c r="AB173" i="6" s="1"/>
  <c r="AC173" i="6" s="1"/>
  <c r="AA58" i="6"/>
  <c r="AB58" i="6" s="1"/>
  <c r="AC58" i="6" s="1"/>
  <c r="AA62" i="6"/>
  <c r="AB62" i="6" s="1"/>
  <c r="AC62" i="6" s="1"/>
  <c r="AA66" i="6"/>
  <c r="AB66" i="6" s="1"/>
  <c r="AC66" i="6" s="1"/>
  <c r="AA70" i="6"/>
  <c r="AB70" i="6" s="1"/>
  <c r="AC70" i="6" s="1"/>
  <c r="AA76" i="6"/>
  <c r="AB76" i="6" s="1"/>
  <c r="AC76" i="6" s="1"/>
  <c r="AA79" i="6"/>
  <c r="AB79" i="6" s="1"/>
  <c r="AC79" i="6" s="1"/>
  <c r="AA89" i="6"/>
  <c r="AB89" i="6" s="1"/>
  <c r="AC89" i="6" s="1"/>
  <c r="AA88" i="6"/>
  <c r="AB88" i="6" s="1"/>
  <c r="AC88" i="6" s="1"/>
</calcChain>
</file>

<file path=xl/sharedStrings.xml><?xml version="1.0" encoding="utf-8"?>
<sst xmlns="http://schemas.openxmlformats.org/spreadsheetml/2006/main" count="755" uniqueCount="402">
  <si>
    <t>3) What is Sub Routine ?</t>
  </si>
  <si>
    <t>Return Values</t>
  </si>
  <si>
    <t>The MsgBox function can return one of the following values which can be used to identify the button the user has clicked in the message box.</t>
  </si>
  <si>
    <t>1 - vbOK - OK was clicked</t>
  </si>
  <si>
    <t>2 - vbCancel - Cancel was clicked</t>
  </si>
  <si>
    <t>3 - vbAbort - Abort was clicked</t>
  </si>
  <si>
    <t>4 - vbRetry - Retry was clicked</t>
  </si>
  <si>
    <t>5 - vbIgnore - Ignore was clicked</t>
  </si>
  <si>
    <t>6 - vbYes - Yes was clicked</t>
  </si>
  <si>
    <t>7 - vbNo - No was clicked</t>
  </si>
  <si>
    <t>1) What is Module ? -&gt;</t>
  </si>
  <si>
    <t>2) What is Property (F4)?</t>
  </si>
  <si>
    <t>Length</t>
  </si>
  <si>
    <t>Width</t>
  </si>
  <si>
    <t>Total Area</t>
  </si>
  <si>
    <t>vbNewLine</t>
  </si>
  <si>
    <t>4) What is Project Explorer ?</t>
  </si>
  <si>
    <t>5) How to Run macros from VB Editor  ?</t>
  </si>
  <si>
    <t>1) What is Variable?</t>
  </si>
  <si>
    <t>Variable is temproy memory location</t>
  </si>
  <si>
    <r>
      <t xml:space="preserve">dim </t>
    </r>
    <r>
      <rPr>
        <sz val="26"/>
        <rFont val="Calibri"/>
        <family val="2"/>
        <scheme val="minor"/>
      </rPr>
      <t>variablename</t>
    </r>
    <r>
      <rPr>
        <sz val="26"/>
        <color rgb="FFFF0000"/>
        <rFont val="Calibri"/>
        <family val="2"/>
        <scheme val="minor"/>
      </rPr>
      <t xml:space="preserve"> as </t>
    </r>
    <r>
      <rPr>
        <sz val="26"/>
        <rFont val="Calibri"/>
        <family val="2"/>
        <scheme val="minor"/>
      </rPr>
      <t>DataType</t>
    </r>
  </si>
  <si>
    <t>2) What is Data Type?</t>
  </si>
  <si>
    <t>Datatype define what kind data stored by a variable</t>
  </si>
  <si>
    <t>1) What is Control Statement?</t>
  </si>
  <si>
    <t>2) Syntax of If Then Else Endif ?</t>
  </si>
  <si>
    <t>3) Synatx of If ….elseif Ladder Statement</t>
  </si>
  <si>
    <t>Emp Code</t>
  </si>
  <si>
    <t xml:space="preserve">Employee Name </t>
  </si>
  <si>
    <t>Department</t>
  </si>
  <si>
    <t>Region</t>
  </si>
  <si>
    <t>BASIC</t>
  </si>
  <si>
    <t>Hire Date</t>
  </si>
  <si>
    <t>HRA</t>
  </si>
  <si>
    <t>TA</t>
  </si>
  <si>
    <t>DA</t>
  </si>
  <si>
    <t>PF</t>
  </si>
  <si>
    <t>GROSS</t>
  </si>
  <si>
    <t>NET</t>
  </si>
  <si>
    <t>Ytotal</t>
  </si>
  <si>
    <t>Income tax</t>
  </si>
  <si>
    <t>S007</t>
  </si>
  <si>
    <t>Melissa james</t>
  </si>
  <si>
    <t>Accts</t>
  </si>
  <si>
    <t>East</t>
  </si>
  <si>
    <t>S177</t>
  </si>
  <si>
    <t>Thomas lee</t>
  </si>
  <si>
    <t>North</t>
  </si>
  <si>
    <t>S182</t>
  </si>
  <si>
    <t>Roger james</t>
  </si>
  <si>
    <t>S092</t>
  </si>
  <si>
    <t>Carla Anderson</t>
  </si>
  <si>
    <t>West</t>
  </si>
  <si>
    <t>S187</t>
  </si>
  <si>
    <t>Trevor Fulkerson</t>
  </si>
  <si>
    <t>South</t>
  </si>
  <si>
    <t>S023</t>
  </si>
  <si>
    <t>Pamela Carter</t>
  </si>
  <si>
    <t>S097</t>
  </si>
  <si>
    <t>Shannon ryan</t>
  </si>
  <si>
    <t>S192</t>
  </si>
  <si>
    <t>Sandra Tate</t>
  </si>
  <si>
    <t>S102</t>
  </si>
  <si>
    <t>Melissa lee</t>
  </si>
  <si>
    <t>S112</t>
  </si>
  <si>
    <t>Kevin Morrison</t>
  </si>
  <si>
    <t>S027</t>
  </si>
  <si>
    <t>Mickey anderson</t>
  </si>
  <si>
    <t>S032</t>
  </si>
  <si>
    <t>Kelly Ryan</t>
  </si>
  <si>
    <t>S016</t>
  </si>
  <si>
    <t>Naveen mishra</t>
  </si>
  <si>
    <t>S117</t>
  </si>
  <si>
    <t>Jesse carter</t>
  </si>
  <si>
    <t>S122</t>
  </si>
  <si>
    <t>Roger owens</t>
  </si>
  <si>
    <t>S127</t>
  </si>
  <si>
    <t>Trevor Ryan</t>
  </si>
  <si>
    <t>S132</t>
  </si>
  <si>
    <t>Sandra Goldstein</t>
  </si>
  <si>
    <t>S067</t>
  </si>
  <si>
    <t>Mary fulkerson</t>
  </si>
  <si>
    <t>S137</t>
  </si>
  <si>
    <t>Maureen adams</t>
  </si>
  <si>
    <t>S024</t>
  </si>
  <si>
    <t>Anna Morris</t>
  </si>
  <si>
    <t>S142</t>
  </si>
  <si>
    <t>Anna mcgregor</t>
  </si>
  <si>
    <t>S072</t>
  </si>
  <si>
    <t>Cynthia Tate</t>
  </si>
  <si>
    <t>S147</t>
  </si>
  <si>
    <t>Eleonora Smith</t>
  </si>
  <si>
    <t>S152</t>
  </si>
  <si>
    <t>Carol Roberts</t>
  </si>
  <si>
    <t>S077</t>
  </si>
  <si>
    <t>Adam marks</t>
  </si>
  <si>
    <t>S157</t>
  </si>
  <si>
    <t>Jacob long</t>
  </si>
  <si>
    <t>S082</t>
  </si>
  <si>
    <t>Luke long</t>
  </si>
  <si>
    <t>S167</t>
  </si>
  <si>
    <t>Jim anderson</t>
  </si>
  <si>
    <t>S172</t>
  </si>
  <si>
    <t>Minnie Ryan</t>
  </si>
  <si>
    <t>S087</t>
  </si>
  <si>
    <t>Aiden owens</t>
  </si>
  <si>
    <t>S178</t>
  </si>
  <si>
    <t>Ryan Goldstein</t>
  </si>
  <si>
    <t>Admin</t>
  </si>
  <si>
    <t>S183</t>
  </si>
  <si>
    <t>Annie Adams</t>
  </si>
  <si>
    <t>S053</t>
  </si>
  <si>
    <t>Debbie Owens</t>
  </si>
  <si>
    <t>S188</t>
  </si>
  <si>
    <t>Paul Knapp</t>
  </si>
  <si>
    <t>S098</t>
  </si>
  <si>
    <t>Melinda Ryan</t>
  </si>
  <si>
    <t>S193</t>
  </si>
  <si>
    <t>Kendra Morgan</t>
  </si>
  <si>
    <t>S103</t>
  </si>
  <si>
    <t>Mary Goldstein</t>
  </si>
  <si>
    <t>S108</t>
  </si>
  <si>
    <t>Cynthia Adams</t>
  </si>
  <si>
    <t>S003</t>
  </si>
  <si>
    <t>Melinda McGregor</t>
  </si>
  <si>
    <t>S113</t>
  </si>
  <si>
    <t>Adam Long</t>
  </si>
  <si>
    <t>S017</t>
  </si>
  <si>
    <t>Kevin Mayers</t>
  </si>
  <si>
    <t>S028</t>
  </si>
  <si>
    <t>Lila Owens</t>
  </si>
  <si>
    <t>S033</t>
  </si>
  <si>
    <t>Lisa Ryan</t>
  </si>
  <si>
    <t>S018</t>
  </si>
  <si>
    <t>S038</t>
  </si>
  <si>
    <t>Simon Goldstein</t>
  </si>
  <si>
    <t>S043</t>
  </si>
  <si>
    <t>Tina Adams</t>
  </si>
  <si>
    <t>Spencer Morgan</t>
  </si>
  <si>
    <t>S058</t>
  </si>
  <si>
    <t>Denise Ryan</t>
  </si>
  <si>
    <t>S118</t>
  </si>
  <si>
    <t>Malcom Morris</t>
  </si>
  <si>
    <t>S123</t>
  </si>
  <si>
    <t>Annie Morrell</t>
  </si>
  <si>
    <t>S063</t>
  </si>
  <si>
    <t>James Adams</t>
  </si>
  <si>
    <t>S128</t>
  </si>
  <si>
    <t>Paul Thomas</t>
  </si>
  <si>
    <t>S133</t>
  </si>
  <si>
    <t>Kendra Schmidt</t>
  </si>
  <si>
    <t>S068</t>
  </si>
  <si>
    <t>Rita Knapp</t>
  </si>
  <si>
    <t>S138</t>
  </si>
  <si>
    <t>Stuart Jones</t>
  </si>
  <si>
    <t>S143</t>
  </si>
  <si>
    <t>Jim Overmire</t>
  </si>
  <si>
    <t>S073</t>
  </si>
  <si>
    <t>Michael Morgan</t>
  </si>
  <si>
    <t>S148</t>
  </si>
  <si>
    <t>Kate Greg</t>
  </si>
  <si>
    <t>S153</t>
  </si>
  <si>
    <t>Nancy Lee</t>
  </si>
  <si>
    <t>S078</t>
  </si>
  <si>
    <t>Jamie Ryan</t>
  </si>
  <si>
    <t>S158</t>
  </si>
  <si>
    <t>Jennifer Morrison</t>
  </si>
  <si>
    <t>S163</t>
  </si>
  <si>
    <t>Samuel Carter</t>
  </si>
  <si>
    <t>S083</t>
  </si>
  <si>
    <t>Mark Morrison</t>
  </si>
  <si>
    <t>S168</t>
  </si>
  <si>
    <t>Greg Owens</t>
  </si>
  <si>
    <t>S173</t>
  </si>
  <si>
    <t>Jim Motts</t>
  </si>
  <si>
    <t>S088</t>
  </si>
  <si>
    <t>William Carter</t>
  </si>
  <si>
    <t>S001</t>
  </si>
  <si>
    <t>Malcom Pingault</t>
  </si>
  <si>
    <t>HR</t>
  </si>
  <si>
    <t>S019</t>
  </si>
  <si>
    <t>Jamie Morrison</t>
  </si>
  <si>
    <t>S179</t>
  </si>
  <si>
    <t>Shannon Schmidt</t>
  </si>
  <si>
    <t>S094</t>
  </si>
  <si>
    <t>Denise Morrell</t>
  </si>
  <si>
    <t>S099</t>
  </si>
  <si>
    <t>James Thomas</t>
  </si>
  <si>
    <t>S194</t>
  </si>
  <si>
    <t>Kevin Dungen</t>
  </si>
  <si>
    <t>S104</t>
  </si>
  <si>
    <t>Rita Perry</t>
  </si>
  <si>
    <t>S109</t>
  </si>
  <si>
    <t>Michael Jones</t>
  </si>
  <si>
    <t>S114</t>
  </si>
  <si>
    <t>Jamie Young</t>
  </si>
  <si>
    <t>S029</t>
  </si>
  <si>
    <t>Eleonora Morrell</t>
  </si>
  <si>
    <t>S034</t>
  </si>
  <si>
    <t>Carol Thomas</t>
  </si>
  <si>
    <t>S039</t>
  </si>
  <si>
    <t>Jacob Schmidt</t>
  </si>
  <si>
    <t>S044</t>
  </si>
  <si>
    <t>Jackie Jones</t>
  </si>
  <si>
    <t>S049</t>
  </si>
  <si>
    <t>S054</t>
  </si>
  <si>
    <t>Minnie Dungen</t>
  </si>
  <si>
    <t>S006</t>
  </si>
  <si>
    <t>Annie Philips</t>
  </si>
  <si>
    <t>S059</t>
  </si>
  <si>
    <t>Thomas Carroll</t>
  </si>
  <si>
    <t>S119</t>
  </si>
  <si>
    <t>Shannon Jones</t>
  </si>
  <si>
    <t>S020</t>
  </si>
  <si>
    <t>Maureen O'Connor</t>
  </si>
  <si>
    <t>S124</t>
  </si>
  <si>
    <t>Melissa Gable</t>
  </si>
  <si>
    <t>S064</t>
  </si>
  <si>
    <t>Roger Jones</t>
  </si>
  <si>
    <t>S129</t>
  </si>
  <si>
    <t>Rebecca Van Hof</t>
  </si>
  <si>
    <t>S134</t>
  </si>
  <si>
    <t>Kevin Thompson</t>
  </si>
  <si>
    <t>S139</t>
  </si>
  <si>
    <t>Jesse Gregory</t>
  </si>
  <si>
    <t>S144</t>
  </si>
  <si>
    <t>Michael Williams</t>
  </si>
  <si>
    <t>S074</t>
  </si>
  <si>
    <t>Sandra Dungen</t>
  </si>
  <si>
    <t>S149</t>
  </si>
  <si>
    <t>Mary Johnson</t>
  </si>
  <si>
    <t>S154</t>
  </si>
  <si>
    <t>Mickey Lawrence</t>
  </si>
  <si>
    <t>S079</t>
  </si>
  <si>
    <t>Maureen Carroll</t>
  </si>
  <si>
    <t>S159</t>
  </si>
  <si>
    <t>Jessica O'Connor</t>
  </si>
  <si>
    <t>S164</t>
  </si>
  <si>
    <t>Luke Morris</t>
  </si>
  <si>
    <t>S084</t>
  </si>
  <si>
    <t>Kaylen O'Connor</t>
  </si>
  <si>
    <t>S174</t>
  </si>
  <si>
    <t>Carla Thomas</t>
  </si>
  <si>
    <t>S176</t>
  </si>
  <si>
    <t>Denise Thomas</t>
  </si>
  <si>
    <t>Mktg</t>
  </si>
  <si>
    <t>S181</t>
  </si>
  <si>
    <t>James Roberts</t>
  </si>
  <si>
    <t>S191</t>
  </si>
  <si>
    <t>Michael Kiln</t>
  </si>
  <si>
    <t>S101</t>
  </si>
  <si>
    <t>Annie Thomas</t>
  </si>
  <si>
    <t>S196</t>
  </si>
  <si>
    <t>Jamie Johnson</t>
  </si>
  <si>
    <t>S197</t>
  </si>
  <si>
    <t>Maureen marks</t>
  </si>
  <si>
    <t>S106</t>
  </si>
  <si>
    <t>Paul Roberts</t>
  </si>
  <si>
    <t>S111</t>
  </si>
  <si>
    <t>Kendra Long</t>
  </si>
  <si>
    <t>S026</t>
  </si>
  <si>
    <t>Michael Robertson</t>
  </si>
  <si>
    <t>S031</t>
  </si>
  <si>
    <t>Mary Miller</t>
  </si>
  <si>
    <t>S036</t>
  </si>
  <si>
    <t>Mickey Thomas</t>
  </si>
  <si>
    <t>S022</t>
  </si>
  <si>
    <t>James Owens</t>
  </si>
  <si>
    <t>S041</t>
  </si>
  <si>
    <t>Jessica Roberts</t>
  </si>
  <si>
    <t>S046</t>
  </si>
  <si>
    <t>Luke Linden</t>
  </si>
  <si>
    <t>S051</t>
  </si>
  <si>
    <t>Aiden Kiln</t>
  </si>
  <si>
    <t>S056</t>
  </si>
  <si>
    <t>Carla Johnson</t>
  </si>
  <si>
    <t>S116</t>
  </si>
  <si>
    <t>Stuart Owens</t>
  </si>
  <si>
    <t>S061</t>
  </si>
  <si>
    <t>Shannon Kelly</t>
  </si>
  <si>
    <t>S121</t>
  </si>
  <si>
    <t>James Anderson</t>
  </si>
  <si>
    <t>S066</t>
  </si>
  <si>
    <t>Melissa Linden</t>
  </si>
  <si>
    <t>S131</t>
  </si>
  <si>
    <t>Michael Lee</t>
  </si>
  <si>
    <t>S136</t>
  </si>
  <si>
    <t>Jamie Taylor</t>
  </si>
  <si>
    <t>S071</t>
  </si>
  <si>
    <t>Rebecca Kiln</t>
  </si>
  <si>
    <t>S151</t>
  </si>
  <si>
    <t>Lisa Austin</t>
  </si>
  <si>
    <t>S156</t>
  </si>
  <si>
    <t>Simon Mayers</t>
  </si>
  <si>
    <t>S161</t>
  </si>
  <si>
    <t>Tina Bennet</t>
  </si>
  <si>
    <t>S081</t>
  </si>
  <si>
    <t>Jesse Light</t>
  </si>
  <si>
    <t>S166</t>
  </si>
  <si>
    <t>Kaylen Robertson</t>
  </si>
  <si>
    <t>S171</t>
  </si>
  <si>
    <t>Spencer Miller</t>
  </si>
  <si>
    <t>S086</t>
  </si>
  <si>
    <t>Greg Bennet</t>
  </si>
  <si>
    <t>S091</t>
  </si>
  <si>
    <t>Joe Robertson</t>
  </si>
  <si>
    <t>S162</t>
  </si>
  <si>
    <t>Jackie owens</t>
  </si>
  <si>
    <t xml:space="preserve">Mktg </t>
  </si>
  <si>
    <t>S180</t>
  </si>
  <si>
    <t>Melinda Thompson</t>
  </si>
  <si>
    <t>Sales</t>
  </si>
  <si>
    <t>S185</t>
  </si>
  <si>
    <t>Mary Gregory</t>
  </si>
  <si>
    <t>S095</t>
  </si>
  <si>
    <t>Thomas Gable</t>
  </si>
  <si>
    <t>S190</t>
  </si>
  <si>
    <t>Cynthia Hope</t>
  </si>
  <si>
    <t>S100</t>
  </si>
  <si>
    <t>Roger Van Hof</t>
  </si>
  <si>
    <t>S195</t>
  </si>
  <si>
    <t>Adam Pecks</t>
  </si>
  <si>
    <t>S105</t>
  </si>
  <si>
    <t>Trevor Thompson</t>
  </si>
  <si>
    <t>S110</t>
  </si>
  <si>
    <t>Sandra Gregory</t>
  </si>
  <si>
    <t>S115</t>
  </si>
  <si>
    <t>Maureen Bennet</t>
  </si>
  <si>
    <t>S013</t>
  </si>
  <si>
    <t>Cynthia Roberts</t>
  </si>
  <si>
    <t>S025</t>
  </si>
  <si>
    <t>Jim Jones</t>
  </si>
  <si>
    <t>S030</t>
  </si>
  <si>
    <t>Kate Gable</t>
  </si>
  <si>
    <t>S035</t>
  </si>
  <si>
    <t>Nancy Van Hof</t>
  </si>
  <si>
    <t>S040</t>
  </si>
  <si>
    <t>Jennifer Thompson</t>
  </si>
  <si>
    <t>S045</t>
  </si>
  <si>
    <t>Samuel Gregory</t>
  </si>
  <si>
    <t>S050</t>
  </si>
  <si>
    <t>Greg Hope</t>
  </si>
  <si>
    <t>S021</t>
  </si>
  <si>
    <t>Jesse Bennet</t>
  </si>
  <si>
    <t>S055</t>
  </si>
  <si>
    <t>Joe Pecks</t>
  </si>
  <si>
    <t>S009</t>
  </si>
  <si>
    <t>Rita Greg</t>
  </si>
  <si>
    <t>S120</t>
  </si>
  <si>
    <t>Melinda Robertson</t>
  </si>
  <si>
    <t>S015</t>
  </si>
  <si>
    <t>Sandra Lawrence</t>
  </si>
  <si>
    <t>S125</t>
  </si>
  <si>
    <t>S065</t>
  </si>
  <si>
    <t>Annie Gregory</t>
  </si>
  <si>
    <t>S130</t>
  </si>
  <si>
    <t>Cynthia Thomas</t>
  </si>
  <si>
    <t>S135</t>
  </si>
  <si>
    <t>Adam Roberts</t>
  </si>
  <si>
    <t>S070</t>
  </si>
  <si>
    <t>Paul Hope</t>
  </si>
  <si>
    <t>S140</t>
  </si>
  <si>
    <t>James Pingault</t>
  </si>
  <si>
    <t>S145</t>
  </si>
  <si>
    <t>Jeffrey Philips</t>
  </si>
  <si>
    <t>S075</t>
  </si>
  <si>
    <t>Kendra Pecks</t>
  </si>
  <si>
    <t>S150</t>
  </si>
  <si>
    <t>Kelly Anderson</t>
  </si>
  <si>
    <t>S155</t>
  </si>
  <si>
    <t>Donald James</t>
  </si>
  <si>
    <t>S160</t>
  </si>
  <si>
    <t>Zachary Young</t>
  </si>
  <si>
    <t>S080</t>
  </si>
  <si>
    <t>Stuart James</t>
  </si>
  <si>
    <t>S014</t>
  </si>
  <si>
    <t>S165</t>
  </si>
  <si>
    <t>Mark Jones</t>
  </si>
  <si>
    <t>S170</t>
  </si>
  <si>
    <t>William Gable</t>
  </si>
  <si>
    <t>S085</t>
  </si>
  <si>
    <t>Jim Young</t>
  </si>
  <si>
    <t>S175</t>
  </si>
  <si>
    <t>Debbie Van Hof</t>
  </si>
  <si>
    <t>S090</t>
  </si>
  <si>
    <t>Minnie Jones</t>
  </si>
  <si>
    <t>S0123</t>
  </si>
  <si>
    <t>Amit</t>
  </si>
  <si>
    <t xml:space="preserve">Sales </t>
  </si>
  <si>
    <t>Student name</t>
  </si>
  <si>
    <t>marks1</t>
  </si>
  <si>
    <t>marks2</t>
  </si>
  <si>
    <t>marks3</t>
  </si>
  <si>
    <t>Total</t>
  </si>
  <si>
    <t>% Marks</t>
  </si>
  <si>
    <t>Grade</t>
  </si>
  <si>
    <t xml:space="preserve">If % Marks &gt;= 90 - A+ </t>
  </si>
  <si>
    <t>if % marks &lt;90 and &gt;=80 - A</t>
  </si>
  <si>
    <t xml:space="preserve">If % Marks &lt;80 and &gt;=60 -B </t>
  </si>
  <si>
    <t>If % marks &lt;60 and &gt;=50 Than display C</t>
  </si>
  <si>
    <t>Other wise diasplay D</t>
  </si>
  <si>
    <t>Create VBA function to calculate Incometax of employees</t>
  </si>
  <si>
    <t xml:space="preserve">Create VBA Function to Display Grade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</si>
</sst>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2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7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20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sz val="21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sz val="26"/>
      <color rgb="FFFF0000"/>
      <name val="Calibri"/>
      <family val="2"/>
      <scheme val="minor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left" vertical="center" wrapText="1" inden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2" borderId="0" xfId="0" applyFont="1" applyFill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10" fillId="3" borderId="0" xfId="0" applyFont="1" applyFill="1"/>
    <xf numFmtId="0" fontId="10" fillId="3" borderId="0" xfId="0" applyFont="1" applyFill="1" applyAlignment="1">
      <alignment horizontal="center"/>
    </xf>
    <xf numFmtId="1" fontId="0" fillId="0" borderId="2" xfId="0" applyNumberForma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0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20</xdr:col>
      <xdr:colOff>0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26B3534-AC85-4DD9-A211-437FB4255A33}"/>
            </a:ext>
          </a:extLst>
        </xdr:cNvPr>
        <xdr:cNvSpPr/>
      </xdr:nvSpPr>
      <xdr:spPr>
        <a:xfrm>
          <a:off x="28575" y="28575"/>
          <a:ext cx="12163425" cy="7029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oneCellAnchor>
    <xdr:from>
      <xdr:col>3</xdr:col>
      <xdr:colOff>315156</xdr:colOff>
      <xdr:row>0</xdr:row>
      <xdr:rowOff>31248</xdr:rowOff>
    </xdr:from>
    <xdr:ext cx="7275453" cy="65588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53DFBD6-B368-421B-98B4-C83FFCCD3FC7}"/>
            </a:ext>
          </a:extLst>
        </xdr:cNvPr>
        <xdr:cNvSpPr/>
      </xdr:nvSpPr>
      <xdr:spPr>
        <a:xfrm>
          <a:off x="2143956" y="31248"/>
          <a:ext cx="7275453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6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Introduction</a:t>
          </a:r>
          <a:r>
            <a:rPr lang="en-US" sz="3600" b="1" cap="none" spc="0" baseline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 to Variable &amp; Data Type</a:t>
          </a:r>
          <a:endParaRPr lang="en-US" sz="36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 editAs="oneCell">
    <xdr:from>
      <xdr:col>20</xdr:col>
      <xdr:colOff>3190875</xdr:colOff>
      <xdr:row>1</xdr:row>
      <xdr:rowOff>104775</xdr:rowOff>
    </xdr:from>
    <xdr:to>
      <xdr:col>36</xdr:col>
      <xdr:colOff>428625</xdr:colOff>
      <xdr:row>13</xdr:row>
      <xdr:rowOff>276374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21F740-52F1-47C3-BF31-CEEDDE9EA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82875" y="287655"/>
          <a:ext cx="10161270" cy="4339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20</xdr:col>
      <xdr:colOff>0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9FCCC90-9772-464A-9464-D94D2FFFA4DD}"/>
            </a:ext>
          </a:extLst>
        </xdr:cNvPr>
        <xdr:cNvSpPr/>
      </xdr:nvSpPr>
      <xdr:spPr>
        <a:xfrm>
          <a:off x="28575" y="28575"/>
          <a:ext cx="12163425" cy="7334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oneCellAnchor>
    <xdr:from>
      <xdr:col>3</xdr:col>
      <xdr:colOff>49988</xdr:colOff>
      <xdr:row>0</xdr:row>
      <xdr:rowOff>31248</xdr:rowOff>
    </xdr:from>
    <xdr:ext cx="7805791" cy="65588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80B778D-957B-44B8-94F6-FE662C15498C}"/>
            </a:ext>
          </a:extLst>
        </xdr:cNvPr>
        <xdr:cNvSpPr/>
      </xdr:nvSpPr>
      <xdr:spPr>
        <a:xfrm>
          <a:off x="1878788" y="31248"/>
          <a:ext cx="7805791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6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Introduction</a:t>
          </a:r>
          <a:r>
            <a:rPr lang="en-US" sz="3600" b="1" cap="none" spc="0" baseline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 to VBE (Visual Basic Editor)</a:t>
          </a:r>
          <a:endParaRPr lang="en-US" sz="36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 editAs="oneCell">
    <xdr:from>
      <xdr:col>23</xdr:col>
      <xdr:colOff>276225</xdr:colOff>
      <xdr:row>0</xdr:row>
      <xdr:rowOff>133350</xdr:rowOff>
    </xdr:from>
    <xdr:to>
      <xdr:col>39</xdr:col>
      <xdr:colOff>303577</xdr:colOff>
      <xdr:row>21</xdr:row>
      <xdr:rowOff>37417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9E1C04-7201-4A45-9E3F-8337735D1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97525" y="133350"/>
          <a:ext cx="9780952" cy="5466667"/>
        </a:xfrm>
        <a:prstGeom prst="rect">
          <a:avLst/>
        </a:prstGeom>
      </xdr:spPr>
    </xdr:pic>
    <xdr:clientData/>
  </xdr:twoCellAnchor>
  <xdr:twoCellAnchor editAs="oneCell">
    <xdr:from>
      <xdr:col>46</xdr:col>
      <xdr:colOff>19050</xdr:colOff>
      <xdr:row>1</xdr:row>
      <xdr:rowOff>38100</xdr:rowOff>
    </xdr:from>
    <xdr:to>
      <xdr:col>61</xdr:col>
      <xdr:colOff>503622</xdr:colOff>
      <xdr:row>21</xdr:row>
      <xdr:rowOff>27905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65BECB-6108-471A-ADA9-4595BD29E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61150" y="228600"/>
          <a:ext cx="9628571" cy="5361905"/>
        </a:xfrm>
        <a:prstGeom prst="rect">
          <a:avLst/>
        </a:prstGeom>
      </xdr:spPr>
    </xdr:pic>
    <xdr:clientData/>
  </xdr:twoCellAnchor>
  <xdr:twoCellAnchor editAs="oneCell">
    <xdr:from>
      <xdr:col>64</xdr:col>
      <xdr:colOff>0</xdr:colOff>
      <xdr:row>1</xdr:row>
      <xdr:rowOff>0</xdr:rowOff>
    </xdr:from>
    <xdr:to>
      <xdr:col>79</xdr:col>
      <xdr:colOff>351239</xdr:colOff>
      <xdr:row>14</xdr:row>
      <xdr:rowOff>170943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5E125DF-24EE-4D74-9045-1AE202F9F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014900" y="190500"/>
          <a:ext cx="9495238" cy="4057143"/>
        </a:xfrm>
        <a:prstGeom prst="rect">
          <a:avLst/>
        </a:prstGeom>
      </xdr:spPr>
    </xdr:pic>
    <xdr:clientData/>
  </xdr:twoCellAnchor>
  <xdr:twoCellAnchor editAs="oneCell">
    <xdr:from>
      <xdr:col>11</xdr:col>
      <xdr:colOff>388326</xdr:colOff>
      <xdr:row>36</xdr:row>
      <xdr:rowOff>73269</xdr:rowOff>
    </xdr:from>
    <xdr:to>
      <xdr:col>20</xdr:col>
      <xdr:colOff>19876</xdr:colOff>
      <xdr:row>54</xdr:row>
      <xdr:rowOff>110935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B0315D9-2EA3-4355-9139-086D92D5C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77807" y="8858250"/>
          <a:ext cx="5104762" cy="3466667"/>
        </a:xfrm>
        <a:prstGeom prst="rect">
          <a:avLst/>
        </a:prstGeom>
      </xdr:spPr>
    </xdr:pic>
    <xdr:clientData/>
  </xdr:twoCellAnchor>
  <xdr:twoCellAnchor editAs="oneCell">
    <xdr:from>
      <xdr:col>80</xdr:col>
      <xdr:colOff>435428</xdr:colOff>
      <xdr:row>2</xdr:row>
      <xdr:rowOff>108857</xdr:rowOff>
    </xdr:from>
    <xdr:to>
      <xdr:col>91</xdr:col>
      <xdr:colOff>70081</xdr:colOff>
      <xdr:row>15</xdr:row>
      <xdr:rowOff>141514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334C406-1E1B-AD21-8B9F-9AABC68E3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612142" y="478971"/>
          <a:ext cx="6340253" cy="4136572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510540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F60739F-15BC-428B-9BF4-6E1D5524899C}"/>
            </a:ext>
          </a:extLst>
        </xdr:cNvPr>
        <xdr:cNvSpPr/>
      </xdr:nvSpPr>
      <xdr:spPr>
        <a:xfrm>
          <a:off x="28575" y="28575"/>
          <a:ext cx="9016365" cy="9315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oneCellAnchor>
    <xdr:from>
      <xdr:col>2</xdr:col>
      <xdr:colOff>439677</xdr:colOff>
      <xdr:row>0</xdr:row>
      <xdr:rowOff>61728</xdr:rowOff>
    </xdr:from>
    <xdr:ext cx="5319534" cy="65588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D60FC90-737C-453B-89F6-DAE40238DABE}"/>
            </a:ext>
          </a:extLst>
        </xdr:cNvPr>
        <xdr:cNvSpPr/>
      </xdr:nvSpPr>
      <xdr:spPr>
        <a:xfrm>
          <a:off x="1658877" y="61728"/>
          <a:ext cx="5319534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6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Introduction</a:t>
          </a:r>
          <a:r>
            <a:rPr lang="en-US" sz="3600" b="1" cap="none" spc="0" baseline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 to If than Else</a:t>
          </a:r>
          <a:endParaRPr lang="en-US" sz="36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 editAs="oneCell">
    <xdr:from>
      <xdr:col>0</xdr:col>
      <xdr:colOff>302692</xdr:colOff>
      <xdr:row>15</xdr:row>
      <xdr:rowOff>365760</xdr:rowOff>
    </xdr:from>
    <xdr:to>
      <xdr:col>13</xdr:col>
      <xdr:colOff>274319</xdr:colOff>
      <xdr:row>33</xdr:row>
      <xdr:rowOff>38100</xdr:rowOff>
    </xdr:to>
    <xdr:pic>
      <xdr:nvPicPr>
        <xdr:cNvPr id="4" name="Picture 3" descr="Figure 2. if-else-if ladder flowchart">
          <a:extLst>
            <a:ext uri="{FF2B5EF4-FFF2-40B4-BE49-F238E27FC236}">
              <a16:creationId xmlns:a16="http://schemas.microsoft.com/office/drawing/2014/main" id="{A5602185-EF2C-BA3E-2A80-41E51DF8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692" y="5943600"/>
          <a:ext cx="7896427" cy="4373880"/>
        </a:xfrm>
        <a:prstGeom prst="rect">
          <a:avLst/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8</xdr:row>
      <xdr:rowOff>198120</xdr:rowOff>
    </xdr:from>
    <xdr:to>
      <xdr:col>5</xdr:col>
      <xdr:colOff>243840</xdr:colOff>
      <xdr:row>14</xdr:row>
      <xdr:rowOff>342900</xdr:rowOff>
    </xdr:to>
    <xdr:pic>
      <xdr:nvPicPr>
        <xdr:cNvPr id="5" name="Picture 4" descr="How to use IF ELSE END IF in VB.NET">
          <a:extLst>
            <a:ext uri="{FF2B5EF4-FFF2-40B4-BE49-F238E27FC236}">
              <a16:creationId xmlns:a16="http://schemas.microsoft.com/office/drawing/2014/main" id="{FFD9E705-2228-1D4F-E541-E1492075E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2522220"/>
          <a:ext cx="2667000" cy="2933700"/>
        </a:xfrm>
        <a:prstGeom prst="rect">
          <a:avLst/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13</xdr:col>
      <xdr:colOff>403860</xdr:colOff>
      <xdr:row>59</xdr:row>
      <xdr:rowOff>91440</xdr:rowOff>
    </xdr:to>
    <xdr:pic>
      <xdr:nvPicPr>
        <xdr:cNvPr id="6" name="Picture 5" descr="The If Statement | VBA Selection Statements - Master Office VBA">
          <a:extLst>
            <a:ext uri="{FF2B5EF4-FFF2-40B4-BE49-F238E27FC236}">
              <a16:creationId xmlns:a16="http://schemas.microsoft.com/office/drawing/2014/main" id="{38F242B3-ED80-CFFA-7951-710A3655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010900"/>
          <a:ext cx="7719060" cy="411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106680</xdr:colOff>
      <xdr:row>63</xdr:row>
      <xdr:rowOff>129540</xdr:rowOff>
    </xdr:from>
    <xdr:to>
      <xdr:col>8</xdr:col>
      <xdr:colOff>190500</xdr:colOff>
      <xdr:row>78</xdr:row>
      <xdr:rowOff>153874</xdr:rowOff>
    </xdr:to>
    <xdr:pic>
      <xdr:nvPicPr>
        <xdr:cNvPr id="7" name="Picture 6" descr="Excel VBA : IF THEN ELSE STATEMENT">
          <a:extLst>
            <a:ext uri="{FF2B5EF4-FFF2-40B4-BE49-F238E27FC236}">
              <a16:creationId xmlns:a16="http://schemas.microsoft.com/office/drawing/2014/main" id="{89B69861-0997-E16D-BD4D-B46701DD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15895320"/>
          <a:ext cx="4351020" cy="2767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5647F-6AA7-4256-943E-358E39C77374}">
  <sheetPr codeName="Sheet5"/>
  <dimension ref="B7:Y20"/>
  <sheetViews>
    <sheetView showGridLines="0" tabSelected="1" zoomScale="80" zoomScaleNormal="80" workbookViewId="0">
      <selection activeCell="J14" sqref="J14"/>
    </sheetView>
  </sheetViews>
  <sheetFormatPr defaultRowHeight="14.4" x14ac:dyDescent="0.3"/>
  <cols>
    <col min="21" max="21" width="55.109375" customWidth="1"/>
  </cols>
  <sheetData>
    <row r="7" spans="2:25" ht="36.6" x14ac:dyDescent="0.7">
      <c r="B7" s="1" t="s">
        <v>18</v>
      </c>
      <c r="G7" s="2"/>
      <c r="H7" s="11" t="s">
        <v>19</v>
      </c>
      <c r="I7" s="2"/>
      <c r="J7" s="2"/>
      <c r="K7" s="2"/>
      <c r="L7" s="2"/>
      <c r="M7" s="2"/>
      <c r="N7" s="2"/>
      <c r="O7" s="2"/>
      <c r="P7" s="2"/>
      <c r="Q7" s="2"/>
      <c r="R7" s="12" t="s">
        <v>20</v>
      </c>
      <c r="S7" s="2"/>
      <c r="T7" s="2"/>
      <c r="U7" s="13"/>
      <c r="V7" s="2"/>
    </row>
    <row r="8" spans="2:25" ht="36.6" x14ac:dyDescent="0.7">
      <c r="B8" s="1" t="s">
        <v>21</v>
      </c>
      <c r="H8" s="11" t="s">
        <v>22</v>
      </c>
      <c r="I8" s="1"/>
      <c r="J8" s="1"/>
      <c r="K8" s="1"/>
      <c r="L8" s="1"/>
      <c r="M8" s="1"/>
      <c r="N8" s="1"/>
      <c r="O8" s="1"/>
      <c r="P8" s="1"/>
      <c r="Q8" s="1"/>
      <c r="R8" s="14"/>
      <c r="S8" s="14"/>
      <c r="T8" s="14"/>
      <c r="V8" s="14"/>
      <c r="W8" s="14"/>
      <c r="X8" s="14"/>
      <c r="Y8" s="14"/>
    </row>
    <row r="9" spans="2:25" ht="36.6" x14ac:dyDescent="0.7">
      <c r="B9" s="1"/>
      <c r="H9" s="1"/>
      <c r="I9" s="1"/>
      <c r="J9" s="1"/>
      <c r="K9" s="1"/>
      <c r="L9" s="1"/>
      <c r="M9" s="1"/>
      <c r="N9" s="1"/>
      <c r="O9" s="1"/>
      <c r="P9" s="1"/>
      <c r="Q9" s="1"/>
      <c r="R9" s="14"/>
      <c r="S9" s="14"/>
      <c r="T9" s="14"/>
      <c r="U9" s="14"/>
      <c r="V9" s="14"/>
      <c r="W9" s="14"/>
      <c r="X9" s="14"/>
      <c r="Y9" s="14"/>
    </row>
    <row r="10" spans="2:25" ht="36.6" x14ac:dyDescent="0.7">
      <c r="B10" s="1"/>
      <c r="E10" s="6"/>
      <c r="H10" s="1"/>
      <c r="I10" s="1"/>
      <c r="J10" s="1"/>
      <c r="K10" s="1"/>
      <c r="L10" s="1"/>
      <c r="M10" s="1"/>
      <c r="N10" s="1"/>
      <c r="O10" s="1"/>
      <c r="P10" s="1"/>
      <c r="Q10" s="1"/>
      <c r="R10" s="14"/>
      <c r="S10" s="14"/>
      <c r="T10" s="14"/>
      <c r="U10" s="14"/>
      <c r="V10" s="14"/>
      <c r="W10" s="14"/>
      <c r="X10" s="14"/>
      <c r="Y10" s="14"/>
    </row>
    <row r="11" spans="2:25" ht="36.6" x14ac:dyDescent="0.7">
      <c r="E11" s="6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2:25" ht="36.6" x14ac:dyDescent="0.7">
      <c r="E12" s="6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2:25" ht="36.6" x14ac:dyDescent="0.7"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2:25" ht="36.6" x14ac:dyDescent="0.7"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2:25" ht="36.6" x14ac:dyDescent="0.7"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2:25" ht="36.6" x14ac:dyDescent="0.7"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8:25" ht="36.6" x14ac:dyDescent="0.7"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8:25" ht="36.6" x14ac:dyDescent="0.7"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8:25" ht="36.6" x14ac:dyDescent="0.7"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8:25" ht="36.6" x14ac:dyDescent="0.7"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50078-5B06-4F94-A7DC-035FB1427114}">
  <sheetPr codeName="Sheet1"/>
  <dimension ref="B1:CN76"/>
  <sheetViews>
    <sheetView showGridLines="0" zoomScale="70" zoomScaleNormal="70" workbookViewId="0">
      <selection activeCell="CI22" sqref="CI22"/>
    </sheetView>
  </sheetViews>
  <sheetFormatPr defaultRowHeight="14.4" x14ac:dyDescent="0.3"/>
  <cols>
    <col min="7" max="7" width="13" customWidth="1"/>
    <col min="22" max="22" width="69.109375" customWidth="1"/>
  </cols>
  <sheetData>
    <row r="1" spans="2:22" x14ac:dyDescent="0.3">
      <c r="V1" s="10"/>
    </row>
    <row r="7" spans="2:22" ht="33.6" x14ac:dyDescent="0.65">
      <c r="B7" s="12" t="s">
        <v>10</v>
      </c>
      <c r="H7" s="8"/>
      <c r="I7" s="2"/>
      <c r="J7" s="2"/>
      <c r="K7" s="2"/>
      <c r="L7" s="2"/>
      <c r="M7" s="2"/>
      <c r="N7" s="2"/>
      <c r="O7" s="2"/>
      <c r="P7" s="2"/>
      <c r="Q7" s="2"/>
      <c r="V7" s="4" t="s">
        <v>1</v>
      </c>
    </row>
    <row r="8" spans="2:22" ht="33.6" x14ac:dyDescent="0.65">
      <c r="B8" s="12" t="s">
        <v>11</v>
      </c>
      <c r="H8" s="7"/>
      <c r="I8" s="2"/>
      <c r="J8" s="2"/>
      <c r="K8" s="2"/>
      <c r="L8" s="2"/>
      <c r="M8" s="2"/>
      <c r="N8" s="2"/>
      <c r="O8" s="2"/>
      <c r="P8" s="2"/>
      <c r="Q8" s="2"/>
    </row>
    <row r="9" spans="2:22" ht="42" customHeight="1" x14ac:dyDescent="0.65">
      <c r="B9" s="12" t="s">
        <v>0</v>
      </c>
      <c r="H9" s="8"/>
      <c r="I9" s="2"/>
      <c r="J9" s="2"/>
      <c r="K9" s="2"/>
      <c r="L9" s="2"/>
      <c r="M9" s="2"/>
      <c r="N9" s="2"/>
      <c r="O9" s="2"/>
      <c r="P9" s="2"/>
      <c r="Q9" s="2"/>
      <c r="V9" s="5" t="s">
        <v>2</v>
      </c>
    </row>
    <row r="10" spans="2:22" ht="33.6" x14ac:dyDescent="0.65">
      <c r="B10" s="12" t="s">
        <v>16</v>
      </c>
      <c r="H10" s="6"/>
      <c r="I10" s="2"/>
      <c r="J10" s="2"/>
      <c r="K10" s="2"/>
      <c r="L10" s="2"/>
      <c r="M10" s="2"/>
      <c r="N10" s="2"/>
      <c r="O10" s="2"/>
      <c r="P10" s="2"/>
      <c r="Q10" s="2"/>
      <c r="V10" s="3" t="s">
        <v>3</v>
      </c>
    </row>
    <row r="11" spans="2:22" ht="33.6" x14ac:dyDescent="0.65">
      <c r="B11" s="12" t="s">
        <v>17</v>
      </c>
      <c r="H11" s="2"/>
      <c r="I11" s="2"/>
      <c r="J11" s="9"/>
      <c r="K11" s="2"/>
      <c r="L11" s="2"/>
      <c r="M11" s="2"/>
      <c r="N11" s="2"/>
      <c r="O11" s="2"/>
      <c r="P11" s="2"/>
      <c r="Q11" s="2"/>
      <c r="V11" s="3" t="s">
        <v>4</v>
      </c>
    </row>
    <row r="12" spans="2:22" ht="15" x14ac:dyDescent="0.3">
      <c r="H12" s="2"/>
      <c r="I12" s="2"/>
      <c r="J12" s="2"/>
      <c r="K12" s="2"/>
      <c r="L12" s="2"/>
      <c r="M12" s="2"/>
      <c r="N12" s="2"/>
      <c r="O12" s="2"/>
      <c r="P12" s="2"/>
      <c r="Q12" s="2"/>
      <c r="V12" s="3" t="s">
        <v>5</v>
      </c>
    </row>
    <row r="13" spans="2:22" ht="28.8" x14ac:dyDescent="0.55000000000000004">
      <c r="H13" s="2"/>
      <c r="I13" s="7"/>
      <c r="J13" s="2"/>
      <c r="K13" s="2"/>
      <c r="L13" s="2"/>
      <c r="M13" s="2"/>
      <c r="N13" s="6"/>
      <c r="O13" s="2"/>
      <c r="P13" s="2"/>
      <c r="Q13" s="2"/>
      <c r="V13" s="3" t="s">
        <v>6</v>
      </c>
    </row>
    <row r="14" spans="2:22" ht="15" x14ac:dyDescent="0.3">
      <c r="H14" s="2"/>
      <c r="I14" s="2"/>
      <c r="J14" s="2"/>
      <c r="K14" s="2"/>
      <c r="L14" s="2"/>
      <c r="M14" s="2"/>
      <c r="N14" s="2"/>
      <c r="O14" s="2"/>
      <c r="P14" s="2"/>
      <c r="Q14" s="2"/>
      <c r="V14" s="3" t="s">
        <v>7</v>
      </c>
    </row>
    <row r="15" spans="2:22" ht="28.8" x14ac:dyDescent="0.55000000000000004">
      <c r="I15" s="2"/>
      <c r="J15" s="2"/>
      <c r="K15" s="2"/>
      <c r="L15" s="7"/>
      <c r="M15" s="2"/>
      <c r="N15" s="2"/>
      <c r="O15" s="7"/>
      <c r="P15" s="2"/>
      <c r="Q15" s="2"/>
      <c r="V15" s="3" t="s">
        <v>8</v>
      </c>
    </row>
    <row r="16" spans="2:22" ht="15" x14ac:dyDescent="0.3">
      <c r="V16" s="3" t="s">
        <v>9</v>
      </c>
    </row>
    <row r="20" spans="92:92" x14ac:dyDescent="0.3">
      <c r="CN20" t="s">
        <v>15</v>
      </c>
    </row>
    <row r="45" spans="7:8" x14ac:dyDescent="0.3">
      <c r="G45">
        <v>10</v>
      </c>
      <c r="H45">
        <v>20</v>
      </c>
    </row>
    <row r="46" spans="7:8" x14ac:dyDescent="0.3">
      <c r="G46">
        <v>800</v>
      </c>
      <c r="H46">
        <v>200</v>
      </c>
    </row>
    <row r="49" spans="4:9" x14ac:dyDescent="0.3">
      <c r="G49" t="s">
        <v>12</v>
      </c>
      <c r="H49" t="s">
        <v>13</v>
      </c>
      <c r="I49" t="s">
        <v>14</v>
      </c>
    </row>
    <row r="50" spans="4:9" x14ac:dyDescent="0.3">
      <c r="G50" s="15">
        <v>89</v>
      </c>
      <c r="H50" s="15">
        <v>98</v>
      </c>
    </row>
    <row r="61" spans="4:9" x14ac:dyDescent="0.3">
      <c r="D61">
        <v>1021</v>
      </c>
    </row>
    <row r="62" spans="4:9" x14ac:dyDescent="0.3">
      <c r="D62">
        <v>2345</v>
      </c>
    </row>
    <row r="63" spans="4:9" x14ac:dyDescent="0.3">
      <c r="D63">
        <v>3669</v>
      </c>
    </row>
    <row r="64" spans="4:9" x14ac:dyDescent="0.3">
      <c r="D64">
        <v>4993</v>
      </c>
    </row>
    <row r="65" spans="4:4" x14ac:dyDescent="0.3">
      <c r="D65">
        <v>6317</v>
      </c>
    </row>
    <row r="66" spans="4:4" x14ac:dyDescent="0.3">
      <c r="D66">
        <v>7641</v>
      </c>
    </row>
    <row r="67" spans="4:4" x14ac:dyDescent="0.3">
      <c r="D67">
        <v>8965</v>
      </c>
    </row>
    <row r="68" spans="4:4" x14ac:dyDescent="0.3">
      <c r="D68">
        <v>10289</v>
      </c>
    </row>
    <row r="69" spans="4:4" x14ac:dyDescent="0.3">
      <c r="D69">
        <v>11613</v>
      </c>
    </row>
    <row r="70" spans="4:4" x14ac:dyDescent="0.3">
      <c r="D70">
        <v>12937</v>
      </c>
    </row>
    <row r="71" spans="4:4" x14ac:dyDescent="0.3">
      <c r="D71">
        <v>14261</v>
      </c>
    </row>
    <row r="72" spans="4:4" x14ac:dyDescent="0.3">
      <c r="D72">
        <v>15585</v>
      </c>
    </row>
    <row r="73" spans="4:4" x14ac:dyDescent="0.3">
      <c r="D73">
        <v>16909</v>
      </c>
    </row>
    <row r="74" spans="4:4" x14ac:dyDescent="0.3">
      <c r="D74">
        <v>18233</v>
      </c>
    </row>
    <row r="75" spans="4:4" x14ac:dyDescent="0.3">
      <c r="D75">
        <v>19557</v>
      </c>
    </row>
    <row r="76" spans="4:4" x14ac:dyDescent="0.3">
      <c r="D76">
        <v>20881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99423-6B91-4BDA-A8FE-B6329C010CB5}">
  <sheetPr codeName="Sheet2"/>
  <dimension ref="B1:AU174"/>
  <sheetViews>
    <sheetView showGridLines="0" workbookViewId="0">
      <selection activeCell="J71" sqref="J71"/>
    </sheetView>
  </sheetViews>
  <sheetFormatPr defaultRowHeight="14.4" x14ac:dyDescent="0.3"/>
  <cols>
    <col min="17" max="17" width="9.5546875" bestFit="1" customWidth="1"/>
    <col min="18" max="18" width="16.6640625" bestFit="1" customWidth="1"/>
    <col min="19" max="19" width="11.109375" bestFit="1" customWidth="1"/>
    <col min="20" max="20" width="6.77734375" bestFit="1" customWidth="1"/>
    <col min="21" max="21" width="7" bestFit="1" customWidth="1"/>
    <col min="22" max="22" width="8.6640625" bestFit="1" customWidth="1"/>
    <col min="23" max="23" width="6" bestFit="1" customWidth="1"/>
    <col min="24" max="25" width="8" bestFit="1" customWidth="1"/>
    <col min="26" max="26" width="5" bestFit="1" customWidth="1"/>
    <col min="27" max="28" width="9" bestFit="1" customWidth="1"/>
    <col min="29" max="29" width="10" bestFit="1" customWidth="1"/>
    <col min="30" max="30" width="10.33203125" bestFit="1" customWidth="1"/>
    <col min="37" max="37" width="19.44140625" customWidth="1"/>
  </cols>
  <sheetData>
    <row r="1" spans="2:47" x14ac:dyDescent="0.3">
      <c r="Q1" s="2" t="s">
        <v>400</v>
      </c>
      <c r="AK1" s="2" t="s">
        <v>401</v>
      </c>
    </row>
    <row r="3" spans="2:47" ht="23.4" x14ac:dyDescent="0.45">
      <c r="Q3" s="22" t="s">
        <v>26</v>
      </c>
      <c r="R3" s="22" t="s">
        <v>27</v>
      </c>
      <c r="S3" s="22" t="s">
        <v>28</v>
      </c>
      <c r="T3" s="22" t="s">
        <v>29</v>
      </c>
      <c r="U3" s="22" t="s">
        <v>30</v>
      </c>
      <c r="V3" s="22" t="s">
        <v>31</v>
      </c>
      <c r="W3" s="22" t="s">
        <v>32</v>
      </c>
      <c r="X3" s="22" t="s">
        <v>33</v>
      </c>
      <c r="Y3" s="22" t="s">
        <v>34</v>
      </c>
      <c r="Z3" s="22" t="s">
        <v>35</v>
      </c>
      <c r="AA3" s="22" t="s">
        <v>36</v>
      </c>
      <c r="AB3" s="22" t="s">
        <v>37</v>
      </c>
      <c r="AC3" s="22" t="s">
        <v>38</v>
      </c>
      <c r="AD3" s="22" t="s">
        <v>39</v>
      </c>
      <c r="AK3" s="17" t="s">
        <v>388</v>
      </c>
      <c r="AL3" s="17" t="s">
        <v>389</v>
      </c>
      <c r="AM3" s="17" t="s">
        <v>390</v>
      </c>
      <c r="AN3" s="17" t="s">
        <v>391</v>
      </c>
      <c r="AO3" s="17" t="s">
        <v>392</v>
      </c>
      <c r="AP3" s="18" t="s">
        <v>393</v>
      </c>
      <c r="AQ3" s="18" t="s">
        <v>394</v>
      </c>
      <c r="AU3" s="21" t="s">
        <v>395</v>
      </c>
    </row>
    <row r="4" spans="2:47" ht="23.4" x14ac:dyDescent="0.45">
      <c r="Q4" s="16" t="s">
        <v>40</v>
      </c>
      <c r="R4" s="16" t="s">
        <v>41</v>
      </c>
      <c r="S4" s="16" t="s">
        <v>42</v>
      </c>
      <c r="T4" s="16" t="s">
        <v>43</v>
      </c>
      <c r="U4" s="16">
        <v>20000</v>
      </c>
      <c r="V4" s="16">
        <v>32676</v>
      </c>
      <c r="W4" s="16">
        <f>U4*50%</f>
        <v>10000</v>
      </c>
      <c r="X4" s="16">
        <f>U4*45%</f>
        <v>9000</v>
      </c>
      <c r="Y4" s="16">
        <f>U4*60%</f>
        <v>12000</v>
      </c>
      <c r="Z4" s="16">
        <v>2000</v>
      </c>
      <c r="AA4" s="16">
        <f>SUM(W4:Y4)+U4</f>
        <v>51000</v>
      </c>
      <c r="AB4" s="16">
        <f>AA4-Z4</f>
        <v>49000</v>
      </c>
      <c r="AC4" s="16">
        <f>AB4*12</f>
        <v>588000</v>
      </c>
      <c r="AD4" s="16"/>
      <c r="AK4" s="16" t="s">
        <v>41</v>
      </c>
      <c r="AL4" s="16">
        <v>69</v>
      </c>
      <c r="AM4" s="16">
        <v>37</v>
      </c>
      <c r="AN4" s="16">
        <v>96</v>
      </c>
      <c r="AO4" s="16">
        <f>SUM(AL4:AN4)</f>
        <v>202</v>
      </c>
      <c r="AP4" s="19">
        <f>AO4/3</f>
        <v>67.333333333333329</v>
      </c>
      <c r="AQ4" s="16"/>
      <c r="AU4" s="21" t="s">
        <v>396</v>
      </c>
    </row>
    <row r="5" spans="2:47" ht="23.4" x14ac:dyDescent="0.45">
      <c r="B5" s="20" t="s">
        <v>23</v>
      </c>
      <c r="Q5" s="16" t="s">
        <v>44</v>
      </c>
      <c r="R5" s="16" t="s">
        <v>45</v>
      </c>
      <c r="S5" s="16" t="s">
        <v>42</v>
      </c>
      <c r="T5" s="16" t="s">
        <v>46</v>
      </c>
      <c r="U5" s="16">
        <v>10000</v>
      </c>
      <c r="V5" s="16">
        <v>35512</v>
      </c>
      <c r="W5" s="16">
        <f t="shared" ref="W5:W68" si="0">U5*50%</f>
        <v>5000</v>
      </c>
      <c r="X5" s="16">
        <f t="shared" ref="X5:X68" si="1">U5*45%</f>
        <v>4500</v>
      </c>
      <c r="Y5" s="16">
        <f t="shared" ref="Y5:Y68" si="2">U5*60%</f>
        <v>6000</v>
      </c>
      <c r="Z5" s="16">
        <v>2000</v>
      </c>
      <c r="AA5" s="16">
        <f t="shared" ref="AA5:AA68" si="3">SUM(W5:Y5)+U5</f>
        <v>25500</v>
      </c>
      <c r="AB5" s="16">
        <f t="shared" ref="AB5:AB68" si="4">AA5-Z5</f>
        <v>23500</v>
      </c>
      <c r="AC5" s="16">
        <f t="shared" ref="AC5:AC68" si="5">AB5*12</f>
        <v>282000</v>
      </c>
      <c r="AD5" s="16"/>
      <c r="AK5" s="16" t="s">
        <v>45</v>
      </c>
      <c r="AL5" s="16">
        <v>97</v>
      </c>
      <c r="AM5" s="16">
        <v>35</v>
      </c>
      <c r="AN5" s="16">
        <v>70</v>
      </c>
      <c r="AO5" s="16">
        <f t="shared" ref="AO5:AO20" si="6">SUM(AL5:AN5)</f>
        <v>202</v>
      </c>
      <c r="AP5" s="19">
        <f t="shared" ref="AP5:AP20" si="7">AO5/3</f>
        <v>67.333333333333329</v>
      </c>
      <c r="AQ5" s="16"/>
      <c r="AU5" s="21" t="s">
        <v>397</v>
      </c>
    </row>
    <row r="6" spans="2:47" ht="23.4" x14ac:dyDescent="0.45">
      <c r="B6" s="20" t="s">
        <v>24</v>
      </c>
      <c r="Q6" s="16" t="s">
        <v>47</v>
      </c>
      <c r="R6" s="16" t="s">
        <v>48</v>
      </c>
      <c r="S6" s="16" t="s">
        <v>42</v>
      </c>
      <c r="T6" s="16" t="s">
        <v>43</v>
      </c>
      <c r="U6" s="16">
        <v>23500</v>
      </c>
      <c r="V6" s="16">
        <v>35665</v>
      </c>
      <c r="W6" s="16">
        <f t="shared" si="0"/>
        <v>11750</v>
      </c>
      <c r="X6" s="16">
        <f t="shared" si="1"/>
        <v>10575</v>
      </c>
      <c r="Y6" s="16">
        <f t="shared" si="2"/>
        <v>14100</v>
      </c>
      <c r="Z6" s="16">
        <v>2000</v>
      </c>
      <c r="AA6" s="16">
        <f t="shared" si="3"/>
        <v>59925</v>
      </c>
      <c r="AB6" s="16">
        <f t="shared" si="4"/>
        <v>57925</v>
      </c>
      <c r="AC6" s="16">
        <f t="shared" si="5"/>
        <v>695100</v>
      </c>
      <c r="AD6" s="16"/>
      <c r="AK6" s="16" t="s">
        <v>48</v>
      </c>
      <c r="AL6" s="16">
        <v>94</v>
      </c>
      <c r="AM6" s="16">
        <v>75</v>
      </c>
      <c r="AN6" s="16">
        <v>72</v>
      </c>
      <c r="AO6" s="16">
        <f t="shared" si="6"/>
        <v>241</v>
      </c>
      <c r="AP6" s="19">
        <f t="shared" si="7"/>
        <v>80.333333333333329</v>
      </c>
      <c r="AQ6" s="16"/>
      <c r="AU6" s="21" t="s">
        <v>398</v>
      </c>
    </row>
    <row r="7" spans="2:47" ht="24" customHeight="1" x14ac:dyDescent="0.7">
      <c r="B7" s="20" t="s">
        <v>25</v>
      </c>
      <c r="G7" s="2"/>
      <c r="H7" s="1"/>
      <c r="I7" s="2"/>
      <c r="J7" s="8"/>
      <c r="K7" s="2"/>
      <c r="L7" s="2"/>
      <c r="M7" s="2"/>
      <c r="N7" s="2"/>
      <c r="O7" s="2"/>
      <c r="P7" s="2"/>
      <c r="Q7" s="16" t="s">
        <v>49</v>
      </c>
      <c r="R7" s="16" t="s">
        <v>50</v>
      </c>
      <c r="S7" s="16" t="s">
        <v>42</v>
      </c>
      <c r="T7" s="16" t="s">
        <v>51</v>
      </c>
      <c r="U7" s="16">
        <v>24000</v>
      </c>
      <c r="V7" s="16">
        <v>35805</v>
      </c>
      <c r="W7" s="16">
        <f t="shared" si="0"/>
        <v>12000</v>
      </c>
      <c r="X7" s="16">
        <f t="shared" si="1"/>
        <v>10800</v>
      </c>
      <c r="Y7" s="16">
        <f t="shared" si="2"/>
        <v>14400</v>
      </c>
      <c r="Z7" s="16">
        <v>2000</v>
      </c>
      <c r="AA7" s="16">
        <f t="shared" si="3"/>
        <v>61200</v>
      </c>
      <c r="AB7" s="16">
        <f t="shared" si="4"/>
        <v>59200</v>
      </c>
      <c r="AC7" s="16">
        <f t="shared" si="5"/>
        <v>710400</v>
      </c>
      <c r="AD7" s="16"/>
      <c r="AK7" s="16" t="s">
        <v>50</v>
      </c>
      <c r="AL7" s="16">
        <v>67</v>
      </c>
      <c r="AM7" s="16">
        <v>52</v>
      </c>
      <c r="AN7" s="16">
        <v>45</v>
      </c>
      <c r="AO7" s="16">
        <f t="shared" si="6"/>
        <v>164</v>
      </c>
      <c r="AP7" s="19">
        <f t="shared" si="7"/>
        <v>54.666666666666664</v>
      </c>
      <c r="AQ7" s="16"/>
      <c r="AU7" s="21" t="s">
        <v>399</v>
      </c>
    </row>
    <row r="8" spans="2:47" ht="36.6" x14ac:dyDescent="0.7">
      <c r="H8" s="14"/>
      <c r="I8" s="14"/>
      <c r="J8" s="1"/>
      <c r="K8" s="1"/>
      <c r="L8" s="1"/>
      <c r="M8" s="1"/>
      <c r="N8" s="1"/>
      <c r="O8" s="1"/>
      <c r="P8" s="14"/>
      <c r="Q8" s="16" t="s">
        <v>52</v>
      </c>
      <c r="R8" s="16" t="s">
        <v>53</v>
      </c>
      <c r="S8" s="16" t="s">
        <v>42</v>
      </c>
      <c r="T8" s="16" t="s">
        <v>54</v>
      </c>
      <c r="U8" s="16">
        <v>19500</v>
      </c>
      <c r="V8" s="16">
        <v>35818</v>
      </c>
      <c r="W8" s="16">
        <f t="shared" si="0"/>
        <v>9750</v>
      </c>
      <c r="X8" s="16">
        <f t="shared" si="1"/>
        <v>8775</v>
      </c>
      <c r="Y8" s="16">
        <f t="shared" si="2"/>
        <v>11700</v>
      </c>
      <c r="Z8" s="16">
        <v>2000</v>
      </c>
      <c r="AA8" s="16">
        <f t="shared" si="3"/>
        <v>49725</v>
      </c>
      <c r="AB8" s="16">
        <f t="shared" si="4"/>
        <v>47725</v>
      </c>
      <c r="AC8" s="16">
        <f t="shared" si="5"/>
        <v>572700</v>
      </c>
      <c r="AD8" s="16"/>
      <c r="AK8" s="16" t="s">
        <v>53</v>
      </c>
      <c r="AL8" s="16">
        <v>100</v>
      </c>
      <c r="AM8" s="16">
        <v>64</v>
      </c>
      <c r="AN8" s="16">
        <v>68</v>
      </c>
      <c r="AO8" s="16">
        <f t="shared" si="6"/>
        <v>232</v>
      </c>
      <c r="AP8" s="19">
        <f t="shared" si="7"/>
        <v>77.333333333333329</v>
      </c>
      <c r="AQ8" s="16"/>
    </row>
    <row r="9" spans="2:47" ht="36.6" x14ac:dyDescent="0.7">
      <c r="H9" s="14"/>
      <c r="I9" s="14"/>
      <c r="J9" s="1"/>
      <c r="K9" s="1"/>
      <c r="L9" s="1"/>
      <c r="M9" s="1"/>
      <c r="N9" s="1"/>
      <c r="O9" s="1"/>
      <c r="P9" s="14"/>
      <c r="Q9" s="16" t="s">
        <v>55</v>
      </c>
      <c r="R9" s="16" t="s">
        <v>56</v>
      </c>
      <c r="S9" s="16" t="s">
        <v>42</v>
      </c>
      <c r="T9" s="16" t="s">
        <v>51</v>
      </c>
      <c r="U9" s="16">
        <v>26500</v>
      </c>
      <c r="V9" s="16">
        <v>35824</v>
      </c>
      <c r="W9" s="16">
        <f t="shared" si="0"/>
        <v>13250</v>
      </c>
      <c r="X9" s="16">
        <f t="shared" si="1"/>
        <v>11925</v>
      </c>
      <c r="Y9" s="16">
        <f t="shared" si="2"/>
        <v>15900</v>
      </c>
      <c r="Z9" s="16">
        <v>2000</v>
      </c>
      <c r="AA9" s="16">
        <f t="shared" si="3"/>
        <v>67575</v>
      </c>
      <c r="AB9" s="16">
        <f t="shared" si="4"/>
        <v>65575</v>
      </c>
      <c r="AC9" s="16">
        <f t="shared" si="5"/>
        <v>786900</v>
      </c>
      <c r="AD9" s="16"/>
      <c r="AK9" s="16" t="s">
        <v>56</v>
      </c>
      <c r="AL9" s="16">
        <v>72</v>
      </c>
      <c r="AM9" s="16">
        <v>50</v>
      </c>
      <c r="AN9" s="16">
        <v>92</v>
      </c>
      <c r="AO9" s="16">
        <f t="shared" si="6"/>
        <v>214</v>
      </c>
      <c r="AP9" s="19">
        <f t="shared" si="7"/>
        <v>71.333333333333329</v>
      </c>
      <c r="AQ9" s="16"/>
    </row>
    <row r="10" spans="2:47" ht="36.6" x14ac:dyDescent="0.7">
      <c r="B10" s="1"/>
      <c r="H10" s="14"/>
      <c r="I10" s="14"/>
      <c r="J10" s="1"/>
      <c r="K10" s="1"/>
      <c r="L10" s="1"/>
      <c r="M10" s="1"/>
      <c r="N10" s="1"/>
      <c r="O10" s="1"/>
      <c r="P10" s="14"/>
      <c r="Q10" s="16" t="s">
        <v>57</v>
      </c>
      <c r="R10" s="16" t="s">
        <v>58</v>
      </c>
      <c r="S10" s="16" t="s">
        <v>42</v>
      </c>
      <c r="T10" s="16" t="s">
        <v>46</v>
      </c>
      <c r="U10" s="16">
        <v>22600</v>
      </c>
      <c r="V10" s="16">
        <v>35956</v>
      </c>
      <c r="W10" s="16">
        <f t="shared" si="0"/>
        <v>11300</v>
      </c>
      <c r="X10" s="16">
        <f t="shared" si="1"/>
        <v>10170</v>
      </c>
      <c r="Y10" s="16">
        <f t="shared" si="2"/>
        <v>13560</v>
      </c>
      <c r="Z10" s="16">
        <v>2000</v>
      </c>
      <c r="AA10" s="16">
        <f t="shared" si="3"/>
        <v>57630</v>
      </c>
      <c r="AB10" s="16">
        <f t="shared" si="4"/>
        <v>55630</v>
      </c>
      <c r="AC10" s="16">
        <f t="shared" si="5"/>
        <v>667560</v>
      </c>
      <c r="AD10" s="16"/>
      <c r="AK10" s="16" t="s">
        <v>58</v>
      </c>
      <c r="AL10" s="16">
        <v>90</v>
      </c>
      <c r="AM10" s="16">
        <v>35</v>
      </c>
      <c r="AN10" s="16">
        <v>94</v>
      </c>
      <c r="AO10" s="16">
        <f t="shared" si="6"/>
        <v>219</v>
      </c>
      <c r="AP10" s="19">
        <f t="shared" si="7"/>
        <v>73</v>
      </c>
      <c r="AQ10" s="16"/>
    </row>
    <row r="11" spans="2:47" ht="36.6" x14ac:dyDescent="0.7">
      <c r="H11" s="14"/>
      <c r="I11" s="14"/>
      <c r="J11" s="14"/>
      <c r="K11" s="14"/>
      <c r="L11" s="14"/>
      <c r="M11" s="14"/>
      <c r="N11" s="14"/>
      <c r="O11" s="14"/>
      <c r="P11" s="14"/>
      <c r="Q11" s="16" t="s">
        <v>59</v>
      </c>
      <c r="R11" s="16" t="s">
        <v>60</v>
      </c>
      <c r="S11" s="16" t="s">
        <v>42</v>
      </c>
      <c r="T11" s="16" t="s">
        <v>51</v>
      </c>
      <c r="U11" s="16">
        <v>71000</v>
      </c>
      <c r="V11" s="16">
        <v>35969</v>
      </c>
      <c r="W11" s="16">
        <f t="shared" si="0"/>
        <v>35500</v>
      </c>
      <c r="X11" s="16">
        <f t="shared" si="1"/>
        <v>31950</v>
      </c>
      <c r="Y11" s="16">
        <f t="shared" si="2"/>
        <v>42600</v>
      </c>
      <c r="Z11" s="16">
        <v>2000</v>
      </c>
      <c r="AA11" s="16">
        <f t="shared" si="3"/>
        <v>181050</v>
      </c>
      <c r="AB11" s="16">
        <f t="shared" si="4"/>
        <v>179050</v>
      </c>
      <c r="AC11" s="16">
        <f t="shared" si="5"/>
        <v>2148600</v>
      </c>
      <c r="AD11" s="16"/>
      <c r="AK11" s="16" t="s">
        <v>60</v>
      </c>
      <c r="AL11" s="16">
        <v>38</v>
      </c>
      <c r="AM11" s="16">
        <v>41</v>
      </c>
      <c r="AN11" s="16">
        <v>100</v>
      </c>
      <c r="AO11" s="16">
        <f t="shared" si="6"/>
        <v>179</v>
      </c>
      <c r="AP11" s="19">
        <f t="shared" si="7"/>
        <v>59.666666666666664</v>
      </c>
      <c r="AQ11" s="16"/>
    </row>
    <row r="12" spans="2:47" ht="36.6" x14ac:dyDescent="0.7">
      <c r="H12" s="14"/>
      <c r="I12" s="14"/>
      <c r="J12" s="14"/>
      <c r="K12" s="14"/>
      <c r="L12" s="14"/>
      <c r="M12" s="14"/>
      <c r="N12" s="14"/>
      <c r="O12" s="14"/>
      <c r="P12" s="14"/>
      <c r="Q12" s="16" t="s">
        <v>61</v>
      </c>
      <c r="R12" s="16" t="s">
        <v>62</v>
      </c>
      <c r="S12" s="16" t="s">
        <v>42</v>
      </c>
      <c r="T12" s="16" t="s">
        <v>43</v>
      </c>
      <c r="U12" s="16">
        <v>21000</v>
      </c>
      <c r="V12" s="16">
        <v>36109</v>
      </c>
      <c r="W12" s="16">
        <f t="shared" si="0"/>
        <v>10500</v>
      </c>
      <c r="X12" s="16">
        <f t="shared" si="1"/>
        <v>9450</v>
      </c>
      <c r="Y12" s="16">
        <f t="shared" si="2"/>
        <v>12600</v>
      </c>
      <c r="Z12" s="16">
        <v>2000</v>
      </c>
      <c r="AA12" s="16">
        <f t="shared" si="3"/>
        <v>53550</v>
      </c>
      <c r="AB12" s="16">
        <f t="shared" si="4"/>
        <v>51550</v>
      </c>
      <c r="AC12" s="16">
        <f t="shared" si="5"/>
        <v>618600</v>
      </c>
      <c r="AD12" s="16"/>
      <c r="AK12" s="16" t="s">
        <v>62</v>
      </c>
      <c r="AL12" s="16">
        <v>74</v>
      </c>
      <c r="AM12" s="16">
        <v>36</v>
      </c>
      <c r="AN12" s="16">
        <v>90</v>
      </c>
      <c r="AO12" s="16">
        <f t="shared" si="6"/>
        <v>200</v>
      </c>
      <c r="AP12" s="19">
        <f t="shared" si="7"/>
        <v>66.666666666666671</v>
      </c>
      <c r="AQ12" s="16"/>
    </row>
    <row r="13" spans="2:47" ht="36.6" x14ac:dyDescent="0.7">
      <c r="H13" s="14"/>
      <c r="I13" s="14"/>
      <c r="J13" s="14"/>
      <c r="K13" s="14"/>
      <c r="L13" s="14"/>
      <c r="M13" s="14"/>
      <c r="N13" s="14"/>
      <c r="O13" s="14"/>
      <c r="P13" s="14"/>
      <c r="Q13" s="16" t="s">
        <v>63</v>
      </c>
      <c r="R13" s="16" t="s">
        <v>64</v>
      </c>
      <c r="S13" s="16" t="s">
        <v>42</v>
      </c>
      <c r="T13" s="16" t="s">
        <v>51</v>
      </c>
      <c r="U13" s="16">
        <v>25000</v>
      </c>
      <c r="V13" s="16">
        <v>36413</v>
      </c>
      <c r="W13" s="16">
        <f t="shared" si="0"/>
        <v>12500</v>
      </c>
      <c r="X13" s="16">
        <f t="shared" si="1"/>
        <v>11250</v>
      </c>
      <c r="Y13" s="16">
        <f t="shared" si="2"/>
        <v>15000</v>
      </c>
      <c r="Z13" s="16">
        <v>2000</v>
      </c>
      <c r="AA13" s="16">
        <f t="shared" si="3"/>
        <v>63750</v>
      </c>
      <c r="AB13" s="16">
        <f t="shared" si="4"/>
        <v>61750</v>
      </c>
      <c r="AC13" s="16">
        <f t="shared" si="5"/>
        <v>741000</v>
      </c>
      <c r="AD13" s="16"/>
      <c r="AK13" s="16" t="s">
        <v>64</v>
      </c>
      <c r="AL13" s="16">
        <v>73</v>
      </c>
      <c r="AM13" s="16">
        <v>66</v>
      </c>
      <c r="AN13" s="16">
        <v>57</v>
      </c>
      <c r="AO13" s="16">
        <f t="shared" si="6"/>
        <v>196</v>
      </c>
      <c r="AP13" s="19">
        <f t="shared" si="7"/>
        <v>65.333333333333329</v>
      </c>
      <c r="AQ13" s="16"/>
    </row>
    <row r="14" spans="2:47" ht="36.6" x14ac:dyDescent="0.7">
      <c r="H14" s="14"/>
      <c r="I14" s="14"/>
      <c r="J14" s="14"/>
      <c r="K14" s="14"/>
      <c r="L14" s="14"/>
      <c r="M14" s="14"/>
      <c r="N14" s="14"/>
      <c r="O14" s="14"/>
      <c r="P14" s="14"/>
      <c r="Q14" s="16" t="s">
        <v>65</v>
      </c>
      <c r="R14" s="16" t="s">
        <v>66</v>
      </c>
      <c r="S14" s="16" t="s">
        <v>42</v>
      </c>
      <c r="T14" s="16" t="s">
        <v>54</v>
      </c>
      <c r="U14" s="16">
        <v>24900</v>
      </c>
      <c r="V14" s="16">
        <v>36739</v>
      </c>
      <c r="W14" s="16">
        <f t="shared" si="0"/>
        <v>12450</v>
      </c>
      <c r="X14" s="16">
        <f t="shared" si="1"/>
        <v>11205</v>
      </c>
      <c r="Y14" s="16">
        <f t="shared" si="2"/>
        <v>14940</v>
      </c>
      <c r="Z14" s="16">
        <v>2000</v>
      </c>
      <c r="AA14" s="16">
        <f t="shared" si="3"/>
        <v>63495</v>
      </c>
      <c r="AB14" s="16">
        <f t="shared" si="4"/>
        <v>61495</v>
      </c>
      <c r="AC14" s="16">
        <f t="shared" si="5"/>
        <v>737940</v>
      </c>
      <c r="AD14" s="16"/>
      <c r="AK14" s="16" t="s">
        <v>66</v>
      </c>
      <c r="AL14" s="16">
        <v>85</v>
      </c>
      <c r="AM14" s="16">
        <v>97</v>
      </c>
      <c r="AN14" s="16">
        <v>79</v>
      </c>
      <c r="AO14" s="16">
        <f t="shared" si="6"/>
        <v>261</v>
      </c>
      <c r="AP14" s="19">
        <f t="shared" si="7"/>
        <v>87</v>
      </c>
      <c r="AQ14" s="16"/>
    </row>
    <row r="15" spans="2:47" ht="36.6" x14ac:dyDescent="0.7">
      <c r="H15" s="14"/>
      <c r="I15" s="14"/>
      <c r="J15" s="14"/>
      <c r="K15" s="14"/>
      <c r="L15" s="14"/>
      <c r="M15" s="14"/>
      <c r="N15" s="14"/>
      <c r="O15" s="14"/>
      <c r="P15" s="14"/>
      <c r="Q15" s="16" t="s">
        <v>67</v>
      </c>
      <c r="R15" s="16" t="s">
        <v>68</v>
      </c>
      <c r="S15" s="16" t="s">
        <v>42</v>
      </c>
      <c r="T15" s="16" t="s">
        <v>51</v>
      </c>
      <c r="U15" s="16">
        <v>24000</v>
      </c>
      <c r="V15" s="16">
        <v>36892</v>
      </c>
      <c r="W15" s="16">
        <f t="shared" si="0"/>
        <v>12000</v>
      </c>
      <c r="X15" s="16">
        <f t="shared" si="1"/>
        <v>10800</v>
      </c>
      <c r="Y15" s="16">
        <f t="shared" si="2"/>
        <v>14400</v>
      </c>
      <c r="Z15" s="16">
        <v>2000</v>
      </c>
      <c r="AA15" s="16">
        <f t="shared" si="3"/>
        <v>61200</v>
      </c>
      <c r="AB15" s="16">
        <f t="shared" si="4"/>
        <v>59200</v>
      </c>
      <c r="AC15" s="16">
        <f t="shared" si="5"/>
        <v>710400</v>
      </c>
      <c r="AD15" s="16"/>
      <c r="AK15" s="16" t="s">
        <v>68</v>
      </c>
      <c r="AL15" s="16">
        <v>49</v>
      </c>
      <c r="AM15" s="16">
        <v>54</v>
      </c>
      <c r="AN15" s="16">
        <v>92</v>
      </c>
      <c r="AO15" s="16">
        <f t="shared" si="6"/>
        <v>195</v>
      </c>
      <c r="AP15" s="19">
        <f t="shared" si="7"/>
        <v>65</v>
      </c>
      <c r="AQ15" s="16"/>
    </row>
    <row r="16" spans="2:47" ht="36.6" x14ac:dyDescent="0.7">
      <c r="H16" s="14"/>
      <c r="I16" s="14"/>
      <c r="J16" s="14"/>
      <c r="K16" s="14"/>
      <c r="L16" s="14"/>
      <c r="M16" s="14"/>
      <c r="N16" s="14"/>
      <c r="O16" s="14"/>
      <c r="P16" s="14"/>
      <c r="Q16" s="16" t="s">
        <v>69</v>
      </c>
      <c r="R16" s="16" t="s">
        <v>70</v>
      </c>
      <c r="S16" s="16" t="s">
        <v>42</v>
      </c>
      <c r="T16" s="16" t="s">
        <v>46</v>
      </c>
      <c r="U16" s="16">
        <v>21000</v>
      </c>
      <c r="V16" s="16">
        <v>37191</v>
      </c>
      <c r="W16" s="16">
        <f t="shared" si="0"/>
        <v>10500</v>
      </c>
      <c r="X16" s="16">
        <f t="shared" si="1"/>
        <v>9450</v>
      </c>
      <c r="Y16" s="16">
        <f t="shared" si="2"/>
        <v>12600</v>
      </c>
      <c r="Z16" s="16">
        <v>2000</v>
      </c>
      <c r="AA16" s="16">
        <f t="shared" si="3"/>
        <v>53550</v>
      </c>
      <c r="AB16" s="16">
        <f t="shared" si="4"/>
        <v>51550</v>
      </c>
      <c r="AC16" s="16">
        <f t="shared" si="5"/>
        <v>618600</v>
      </c>
      <c r="AD16" s="16"/>
      <c r="AK16" s="16" t="s">
        <v>70</v>
      </c>
      <c r="AL16" s="16">
        <v>48</v>
      </c>
      <c r="AM16" s="16">
        <v>41</v>
      </c>
      <c r="AN16" s="16">
        <v>35</v>
      </c>
      <c r="AO16" s="16">
        <f t="shared" si="6"/>
        <v>124</v>
      </c>
      <c r="AP16" s="19">
        <f t="shared" si="7"/>
        <v>41.333333333333336</v>
      </c>
      <c r="AQ16" s="16"/>
    </row>
    <row r="17" spans="8:43" ht="36.6" x14ac:dyDescent="0.7">
      <c r="H17" s="14"/>
      <c r="I17" s="14"/>
      <c r="J17" s="14"/>
      <c r="K17" s="14"/>
      <c r="L17" s="14"/>
      <c r="M17" s="14"/>
      <c r="N17" s="14"/>
      <c r="O17" s="14"/>
      <c r="P17" s="14"/>
      <c r="Q17" s="16" t="s">
        <v>71</v>
      </c>
      <c r="R17" s="16" t="s">
        <v>72</v>
      </c>
      <c r="S17" s="16" t="s">
        <v>42</v>
      </c>
      <c r="T17" s="16" t="s">
        <v>46</v>
      </c>
      <c r="U17" s="16">
        <v>21700</v>
      </c>
      <c r="V17" s="16">
        <v>37739</v>
      </c>
      <c r="W17" s="16">
        <f t="shared" si="0"/>
        <v>10850</v>
      </c>
      <c r="X17" s="16">
        <f t="shared" si="1"/>
        <v>9765</v>
      </c>
      <c r="Y17" s="16">
        <f t="shared" si="2"/>
        <v>13020</v>
      </c>
      <c r="Z17" s="16">
        <v>2000</v>
      </c>
      <c r="AA17" s="16">
        <f t="shared" si="3"/>
        <v>55335</v>
      </c>
      <c r="AB17" s="16">
        <f t="shared" si="4"/>
        <v>53335</v>
      </c>
      <c r="AC17" s="16">
        <f t="shared" si="5"/>
        <v>640020</v>
      </c>
      <c r="AD17" s="16"/>
      <c r="AK17" s="16" t="s">
        <v>72</v>
      </c>
      <c r="AL17" s="16">
        <v>76</v>
      </c>
      <c r="AM17" s="16">
        <v>44</v>
      </c>
      <c r="AN17" s="16">
        <v>49</v>
      </c>
      <c r="AO17" s="16">
        <f t="shared" si="6"/>
        <v>169</v>
      </c>
      <c r="AP17" s="19">
        <f t="shared" si="7"/>
        <v>56.333333333333336</v>
      </c>
      <c r="AQ17" s="16"/>
    </row>
    <row r="18" spans="8:43" ht="36.6" x14ac:dyDescent="0.7">
      <c r="H18" s="14"/>
      <c r="I18" s="14"/>
      <c r="J18" s="14"/>
      <c r="K18" s="14"/>
      <c r="L18" s="14"/>
      <c r="M18" s="14"/>
      <c r="N18" s="14"/>
      <c r="O18" s="14"/>
      <c r="P18" s="14"/>
      <c r="Q18" s="16" t="s">
        <v>73</v>
      </c>
      <c r="R18" s="16" t="s">
        <v>74</v>
      </c>
      <c r="S18" s="16" t="s">
        <v>42</v>
      </c>
      <c r="T18" s="16" t="s">
        <v>43</v>
      </c>
      <c r="U18" s="16">
        <v>24000</v>
      </c>
      <c r="V18" s="16">
        <v>37809</v>
      </c>
      <c r="W18" s="16">
        <f t="shared" si="0"/>
        <v>12000</v>
      </c>
      <c r="X18" s="16">
        <f t="shared" si="1"/>
        <v>10800</v>
      </c>
      <c r="Y18" s="16">
        <f t="shared" si="2"/>
        <v>14400</v>
      </c>
      <c r="Z18" s="16">
        <v>2000</v>
      </c>
      <c r="AA18" s="16">
        <f t="shared" si="3"/>
        <v>61200</v>
      </c>
      <c r="AB18" s="16">
        <f t="shared" si="4"/>
        <v>59200</v>
      </c>
      <c r="AC18" s="16">
        <f t="shared" si="5"/>
        <v>710400</v>
      </c>
      <c r="AD18" s="16"/>
      <c r="AK18" s="16" t="s">
        <v>74</v>
      </c>
      <c r="AL18" s="16">
        <v>77</v>
      </c>
      <c r="AM18" s="16">
        <v>51</v>
      </c>
      <c r="AN18" s="16">
        <v>56</v>
      </c>
      <c r="AO18" s="16">
        <f t="shared" si="6"/>
        <v>184</v>
      </c>
      <c r="AP18" s="19">
        <f t="shared" si="7"/>
        <v>61.333333333333336</v>
      </c>
      <c r="AQ18" s="16"/>
    </row>
    <row r="19" spans="8:43" ht="36.6" x14ac:dyDescent="0.7">
      <c r="H19" s="14"/>
      <c r="I19" s="14"/>
      <c r="J19" s="14"/>
      <c r="K19" s="14"/>
      <c r="L19" s="14"/>
      <c r="M19" s="14"/>
      <c r="N19" s="14"/>
      <c r="O19" s="14"/>
      <c r="P19" s="14"/>
      <c r="Q19" s="16" t="s">
        <v>75</v>
      </c>
      <c r="R19" s="16" t="s">
        <v>76</v>
      </c>
      <c r="S19" s="16" t="s">
        <v>42</v>
      </c>
      <c r="T19" s="16" t="s">
        <v>54</v>
      </c>
      <c r="U19" s="16">
        <v>22500</v>
      </c>
      <c r="V19" s="16">
        <v>37879</v>
      </c>
      <c r="W19" s="16">
        <f t="shared" si="0"/>
        <v>11250</v>
      </c>
      <c r="X19" s="16">
        <f t="shared" si="1"/>
        <v>10125</v>
      </c>
      <c r="Y19" s="16">
        <f t="shared" si="2"/>
        <v>13500</v>
      </c>
      <c r="Z19" s="16">
        <v>2000</v>
      </c>
      <c r="AA19" s="16">
        <f t="shared" si="3"/>
        <v>57375</v>
      </c>
      <c r="AB19" s="16">
        <f t="shared" si="4"/>
        <v>55375</v>
      </c>
      <c r="AC19" s="16">
        <f t="shared" si="5"/>
        <v>664500</v>
      </c>
      <c r="AD19" s="16"/>
      <c r="AK19" s="16" t="s">
        <v>76</v>
      </c>
      <c r="AL19" s="16">
        <v>87</v>
      </c>
      <c r="AM19" s="16">
        <v>40</v>
      </c>
      <c r="AN19" s="16">
        <v>63</v>
      </c>
      <c r="AO19" s="16">
        <f t="shared" si="6"/>
        <v>190</v>
      </c>
      <c r="AP19" s="19">
        <f t="shared" si="7"/>
        <v>63.333333333333336</v>
      </c>
      <c r="AQ19" s="16"/>
    </row>
    <row r="20" spans="8:43" ht="36.6" x14ac:dyDescent="0.7">
      <c r="H20" s="14"/>
      <c r="I20" s="14"/>
      <c r="J20" s="14"/>
      <c r="K20" s="14"/>
      <c r="L20" s="14"/>
      <c r="M20" s="14"/>
      <c r="N20" s="14"/>
      <c r="O20" s="14"/>
      <c r="P20" s="14"/>
      <c r="Q20" s="16" t="s">
        <v>77</v>
      </c>
      <c r="R20" s="16" t="s">
        <v>78</v>
      </c>
      <c r="S20" s="16" t="s">
        <v>42</v>
      </c>
      <c r="T20" s="16" t="s">
        <v>51</v>
      </c>
      <c r="U20" s="16">
        <v>25000</v>
      </c>
      <c r="V20" s="16">
        <v>37949</v>
      </c>
      <c r="W20" s="16">
        <f t="shared" si="0"/>
        <v>12500</v>
      </c>
      <c r="X20" s="16">
        <f t="shared" si="1"/>
        <v>11250</v>
      </c>
      <c r="Y20" s="16">
        <f t="shared" si="2"/>
        <v>15000</v>
      </c>
      <c r="Z20" s="16">
        <v>2000</v>
      </c>
      <c r="AA20" s="16">
        <f t="shared" si="3"/>
        <v>63750</v>
      </c>
      <c r="AB20" s="16">
        <f t="shared" si="4"/>
        <v>61750</v>
      </c>
      <c r="AC20" s="16">
        <f t="shared" si="5"/>
        <v>741000</v>
      </c>
      <c r="AD20" s="16"/>
      <c r="AK20" s="16" t="s">
        <v>78</v>
      </c>
      <c r="AL20" s="16">
        <v>57</v>
      </c>
      <c r="AM20" s="16">
        <v>93</v>
      </c>
      <c r="AN20" s="16">
        <v>88</v>
      </c>
      <c r="AO20" s="16">
        <f t="shared" si="6"/>
        <v>238</v>
      </c>
      <c r="AP20" s="19">
        <f t="shared" si="7"/>
        <v>79.333333333333329</v>
      </c>
      <c r="AQ20" s="16"/>
    </row>
    <row r="21" spans="8:43" x14ac:dyDescent="0.3">
      <c r="Q21" s="16" t="s">
        <v>79</v>
      </c>
      <c r="R21" s="16" t="s">
        <v>80</v>
      </c>
      <c r="S21" s="16" t="s">
        <v>42</v>
      </c>
      <c r="T21" s="16" t="s">
        <v>54</v>
      </c>
      <c r="U21" s="16">
        <v>24000</v>
      </c>
      <c r="V21" s="16">
        <v>37956</v>
      </c>
      <c r="W21" s="16">
        <f t="shared" si="0"/>
        <v>12000</v>
      </c>
      <c r="X21" s="16">
        <f t="shared" si="1"/>
        <v>10800</v>
      </c>
      <c r="Y21" s="16">
        <f t="shared" si="2"/>
        <v>14400</v>
      </c>
      <c r="Z21" s="16">
        <v>2000</v>
      </c>
      <c r="AA21" s="16">
        <f t="shared" si="3"/>
        <v>61200</v>
      </c>
      <c r="AB21" s="16">
        <f t="shared" si="4"/>
        <v>59200</v>
      </c>
      <c r="AC21" s="16">
        <f t="shared" si="5"/>
        <v>710400</v>
      </c>
      <c r="AD21" s="16"/>
    </row>
    <row r="22" spans="8:43" x14ac:dyDescent="0.3">
      <c r="Q22" s="16" t="s">
        <v>81</v>
      </c>
      <c r="R22" s="16" t="s">
        <v>82</v>
      </c>
      <c r="S22" s="16" t="s">
        <v>42</v>
      </c>
      <c r="T22" s="16" t="s">
        <v>46</v>
      </c>
      <c r="U22" s="16">
        <v>23500</v>
      </c>
      <c r="V22" s="16">
        <v>38019</v>
      </c>
      <c r="W22" s="16">
        <f t="shared" si="0"/>
        <v>11750</v>
      </c>
      <c r="X22" s="16">
        <f t="shared" si="1"/>
        <v>10575</v>
      </c>
      <c r="Y22" s="16">
        <f t="shared" si="2"/>
        <v>14100</v>
      </c>
      <c r="Z22" s="16">
        <v>2000</v>
      </c>
      <c r="AA22" s="16">
        <f t="shared" si="3"/>
        <v>59925</v>
      </c>
      <c r="AB22" s="16">
        <f t="shared" si="4"/>
        <v>57925</v>
      </c>
      <c r="AC22" s="16">
        <f t="shared" si="5"/>
        <v>695100</v>
      </c>
      <c r="AD22" s="16"/>
    </row>
    <row r="23" spans="8:43" x14ac:dyDescent="0.3">
      <c r="Q23" s="16" t="s">
        <v>83</v>
      </c>
      <c r="R23" s="16" t="s">
        <v>84</v>
      </c>
      <c r="S23" s="16" t="s">
        <v>42</v>
      </c>
      <c r="T23" s="16" t="s">
        <v>51</v>
      </c>
      <c r="U23" s="16">
        <v>25000</v>
      </c>
      <c r="V23" s="16">
        <v>38049</v>
      </c>
      <c r="W23" s="16">
        <f t="shared" si="0"/>
        <v>12500</v>
      </c>
      <c r="X23" s="16">
        <f t="shared" si="1"/>
        <v>11250</v>
      </c>
      <c r="Y23" s="16">
        <f t="shared" si="2"/>
        <v>15000</v>
      </c>
      <c r="Z23" s="16">
        <v>2000</v>
      </c>
      <c r="AA23" s="16">
        <f t="shared" si="3"/>
        <v>63750</v>
      </c>
      <c r="AB23" s="16">
        <f t="shared" si="4"/>
        <v>61750</v>
      </c>
      <c r="AC23" s="16">
        <f t="shared" si="5"/>
        <v>741000</v>
      </c>
      <c r="AD23" s="16"/>
    </row>
    <row r="24" spans="8:43" x14ac:dyDescent="0.3">
      <c r="Q24" s="16" t="s">
        <v>85</v>
      </c>
      <c r="R24" s="16" t="s">
        <v>86</v>
      </c>
      <c r="S24" s="16" t="s">
        <v>42</v>
      </c>
      <c r="T24" s="16" t="s">
        <v>43</v>
      </c>
      <c r="U24" s="16">
        <v>23500</v>
      </c>
      <c r="V24" s="16">
        <v>38089</v>
      </c>
      <c r="W24" s="16">
        <f t="shared" si="0"/>
        <v>11750</v>
      </c>
      <c r="X24" s="16">
        <f t="shared" si="1"/>
        <v>10575</v>
      </c>
      <c r="Y24" s="16">
        <f t="shared" si="2"/>
        <v>14100</v>
      </c>
      <c r="Z24" s="16">
        <v>2000</v>
      </c>
      <c r="AA24" s="16">
        <f t="shared" si="3"/>
        <v>59925</v>
      </c>
      <c r="AB24" s="16">
        <f t="shared" si="4"/>
        <v>57925</v>
      </c>
      <c r="AC24" s="16">
        <f t="shared" si="5"/>
        <v>695100</v>
      </c>
      <c r="AD24" s="16"/>
    </row>
    <row r="25" spans="8:43" x14ac:dyDescent="0.3">
      <c r="Q25" s="16" t="s">
        <v>87</v>
      </c>
      <c r="R25" s="16" t="s">
        <v>88</v>
      </c>
      <c r="S25" s="16" t="s">
        <v>42</v>
      </c>
      <c r="T25" s="16" t="s">
        <v>51</v>
      </c>
      <c r="U25" s="16">
        <v>19500</v>
      </c>
      <c r="V25" s="16">
        <v>38108</v>
      </c>
      <c r="W25" s="16">
        <f t="shared" si="0"/>
        <v>9750</v>
      </c>
      <c r="X25" s="16">
        <f t="shared" si="1"/>
        <v>8775</v>
      </c>
      <c r="Y25" s="16">
        <f t="shared" si="2"/>
        <v>11700</v>
      </c>
      <c r="Z25" s="16">
        <v>2000</v>
      </c>
      <c r="AA25" s="16">
        <f t="shared" si="3"/>
        <v>49725</v>
      </c>
      <c r="AB25" s="16">
        <f t="shared" si="4"/>
        <v>47725</v>
      </c>
      <c r="AC25" s="16">
        <f t="shared" si="5"/>
        <v>572700</v>
      </c>
      <c r="AD25" s="16"/>
    </row>
    <row r="26" spans="8:43" x14ac:dyDescent="0.3">
      <c r="Q26" s="16" t="s">
        <v>89</v>
      </c>
      <c r="R26" s="16" t="s">
        <v>90</v>
      </c>
      <c r="S26" s="16" t="s">
        <v>42</v>
      </c>
      <c r="T26" s="16" t="s">
        <v>54</v>
      </c>
      <c r="U26" s="16">
        <v>19000</v>
      </c>
      <c r="V26" s="16">
        <v>38159</v>
      </c>
      <c r="W26" s="16">
        <f t="shared" si="0"/>
        <v>9500</v>
      </c>
      <c r="X26" s="16">
        <f t="shared" si="1"/>
        <v>8550</v>
      </c>
      <c r="Y26" s="16">
        <f t="shared" si="2"/>
        <v>11400</v>
      </c>
      <c r="Z26" s="16">
        <v>2000</v>
      </c>
      <c r="AA26" s="16">
        <f t="shared" si="3"/>
        <v>48450</v>
      </c>
      <c r="AB26" s="16">
        <f t="shared" si="4"/>
        <v>46450</v>
      </c>
      <c r="AC26" s="16">
        <f t="shared" si="5"/>
        <v>557400</v>
      </c>
      <c r="AD26" s="16"/>
    </row>
    <row r="27" spans="8:43" x14ac:dyDescent="0.3">
      <c r="Q27" s="16" t="s">
        <v>91</v>
      </c>
      <c r="R27" s="16" t="s">
        <v>92</v>
      </c>
      <c r="S27" s="16" t="s">
        <v>42</v>
      </c>
      <c r="T27" s="16" t="s">
        <v>51</v>
      </c>
      <c r="U27" s="16">
        <v>20000</v>
      </c>
      <c r="V27" s="16">
        <v>38229</v>
      </c>
      <c r="W27" s="16">
        <f t="shared" si="0"/>
        <v>10000</v>
      </c>
      <c r="X27" s="16">
        <f t="shared" si="1"/>
        <v>9000</v>
      </c>
      <c r="Y27" s="16">
        <f t="shared" si="2"/>
        <v>12000</v>
      </c>
      <c r="Z27" s="16">
        <v>2000</v>
      </c>
      <c r="AA27" s="16">
        <f t="shared" si="3"/>
        <v>51000</v>
      </c>
      <c r="AB27" s="16">
        <f t="shared" si="4"/>
        <v>49000</v>
      </c>
      <c r="AC27" s="16">
        <f t="shared" si="5"/>
        <v>588000</v>
      </c>
      <c r="AD27" s="16"/>
    </row>
    <row r="28" spans="8:43" x14ac:dyDescent="0.3">
      <c r="Q28" s="16" t="s">
        <v>93</v>
      </c>
      <c r="R28" s="16" t="s">
        <v>94</v>
      </c>
      <c r="S28" s="16" t="s">
        <v>42</v>
      </c>
      <c r="T28" s="16" t="s">
        <v>46</v>
      </c>
      <c r="U28" s="16">
        <v>24000</v>
      </c>
      <c r="V28" s="16">
        <v>38261</v>
      </c>
      <c r="W28" s="16">
        <f t="shared" si="0"/>
        <v>12000</v>
      </c>
      <c r="X28" s="16">
        <f t="shared" si="1"/>
        <v>10800</v>
      </c>
      <c r="Y28" s="16">
        <f t="shared" si="2"/>
        <v>14400</v>
      </c>
      <c r="Z28" s="16">
        <v>2000</v>
      </c>
      <c r="AA28" s="16">
        <f t="shared" si="3"/>
        <v>61200</v>
      </c>
      <c r="AB28" s="16">
        <f t="shared" si="4"/>
        <v>59200</v>
      </c>
      <c r="AC28" s="16">
        <f t="shared" si="5"/>
        <v>710400</v>
      </c>
      <c r="AD28" s="16"/>
    </row>
    <row r="29" spans="8:43" x14ac:dyDescent="0.3">
      <c r="Q29" s="16" t="s">
        <v>95</v>
      </c>
      <c r="R29" s="16" t="s">
        <v>96</v>
      </c>
      <c r="S29" s="16" t="s">
        <v>42</v>
      </c>
      <c r="T29" s="16" t="s">
        <v>46</v>
      </c>
      <c r="U29" s="16">
        <v>23000</v>
      </c>
      <c r="V29" s="16">
        <v>38299</v>
      </c>
      <c r="W29" s="16">
        <f t="shared" si="0"/>
        <v>11500</v>
      </c>
      <c r="X29" s="16">
        <f t="shared" si="1"/>
        <v>10350</v>
      </c>
      <c r="Y29" s="16">
        <f t="shared" si="2"/>
        <v>13800</v>
      </c>
      <c r="Z29" s="16">
        <v>2000</v>
      </c>
      <c r="AA29" s="16">
        <f t="shared" si="3"/>
        <v>58650</v>
      </c>
      <c r="AB29" s="16">
        <f t="shared" si="4"/>
        <v>56650</v>
      </c>
      <c r="AC29" s="16">
        <f t="shared" si="5"/>
        <v>679800</v>
      </c>
      <c r="AD29" s="16"/>
    </row>
    <row r="30" spans="8:43" x14ac:dyDescent="0.3">
      <c r="Q30" s="16" t="s">
        <v>97</v>
      </c>
      <c r="R30" s="16" t="s">
        <v>98</v>
      </c>
      <c r="S30" s="16" t="s">
        <v>42</v>
      </c>
      <c r="T30" s="16" t="s">
        <v>43</v>
      </c>
      <c r="U30" s="16">
        <v>21700</v>
      </c>
      <c r="V30" s="16">
        <v>38412</v>
      </c>
      <c r="W30" s="16">
        <f t="shared" si="0"/>
        <v>10850</v>
      </c>
      <c r="X30" s="16">
        <f t="shared" si="1"/>
        <v>9765</v>
      </c>
      <c r="Y30" s="16">
        <f t="shared" si="2"/>
        <v>13020</v>
      </c>
      <c r="Z30" s="16">
        <v>2000</v>
      </c>
      <c r="AA30" s="16">
        <f t="shared" si="3"/>
        <v>55335</v>
      </c>
      <c r="AB30" s="16">
        <f t="shared" si="4"/>
        <v>53335</v>
      </c>
      <c r="AC30" s="16">
        <f t="shared" si="5"/>
        <v>640020</v>
      </c>
      <c r="AD30" s="16"/>
    </row>
    <row r="31" spans="8:43" x14ac:dyDescent="0.3">
      <c r="Q31" s="16" t="s">
        <v>99</v>
      </c>
      <c r="R31" s="16" t="s">
        <v>100</v>
      </c>
      <c r="S31" s="16" t="s">
        <v>42</v>
      </c>
      <c r="T31" s="16" t="s">
        <v>54</v>
      </c>
      <c r="U31" s="16">
        <v>24000</v>
      </c>
      <c r="V31" s="16">
        <v>38439</v>
      </c>
      <c r="W31" s="16">
        <f t="shared" si="0"/>
        <v>12000</v>
      </c>
      <c r="X31" s="16">
        <f t="shared" si="1"/>
        <v>10800</v>
      </c>
      <c r="Y31" s="16">
        <f t="shared" si="2"/>
        <v>14400</v>
      </c>
      <c r="Z31" s="16">
        <v>2000</v>
      </c>
      <c r="AA31" s="16">
        <f t="shared" si="3"/>
        <v>61200</v>
      </c>
      <c r="AB31" s="16">
        <f t="shared" si="4"/>
        <v>59200</v>
      </c>
      <c r="AC31" s="16">
        <f t="shared" si="5"/>
        <v>710400</v>
      </c>
      <c r="AD31" s="16"/>
    </row>
    <row r="32" spans="8:43" x14ac:dyDescent="0.3">
      <c r="Q32" s="16" t="s">
        <v>101</v>
      </c>
      <c r="R32" s="16" t="s">
        <v>102</v>
      </c>
      <c r="S32" s="16" t="s">
        <v>42</v>
      </c>
      <c r="T32" s="16" t="s">
        <v>51</v>
      </c>
      <c r="U32" s="16">
        <v>23500</v>
      </c>
      <c r="V32" s="16">
        <v>38509</v>
      </c>
      <c r="W32" s="16">
        <f t="shared" si="0"/>
        <v>11750</v>
      </c>
      <c r="X32" s="16">
        <f t="shared" si="1"/>
        <v>10575</v>
      </c>
      <c r="Y32" s="16">
        <f t="shared" si="2"/>
        <v>14100</v>
      </c>
      <c r="Z32" s="16">
        <v>2000</v>
      </c>
      <c r="AA32" s="16">
        <f t="shared" si="3"/>
        <v>59925</v>
      </c>
      <c r="AB32" s="16">
        <f t="shared" si="4"/>
        <v>57925</v>
      </c>
      <c r="AC32" s="16">
        <f t="shared" si="5"/>
        <v>695100</v>
      </c>
      <c r="AD32" s="16"/>
    </row>
    <row r="33" spans="17:30" x14ac:dyDescent="0.3">
      <c r="Q33" s="16" t="s">
        <v>103</v>
      </c>
      <c r="R33" s="16" t="s">
        <v>104</v>
      </c>
      <c r="S33" s="16" t="s">
        <v>42</v>
      </c>
      <c r="T33" s="16" t="s">
        <v>54</v>
      </c>
      <c r="U33" s="16">
        <v>23000</v>
      </c>
      <c r="V33" s="16">
        <v>38565</v>
      </c>
      <c r="W33" s="16">
        <f t="shared" si="0"/>
        <v>11500</v>
      </c>
      <c r="X33" s="16">
        <f t="shared" si="1"/>
        <v>10350</v>
      </c>
      <c r="Y33" s="16">
        <f t="shared" si="2"/>
        <v>13800</v>
      </c>
      <c r="Z33" s="16">
        <v>2000</v>
      </c>
      <c r="AA33" s="16">
        <f t="shared" si="3"/>
        <v>58650</v>
      </c>
      <c r="AB33" s="16">
        <f t="shared" si="4"/>
        <v>56650</v>
      </c>
      <c r="AC33" s="16">
        <f t="shared" si="5"/>
        <v>679800</v>
      </c>
      <c r="AD33" s="16"/>
    </row>
    <row r="34" spans="17:30" x14ac:dyDescent="0.3">
      <c r="Q34" s="16" t="s">
        <v>105</v>
      </c>
      <c r="R34" s="16" t="s">
        <v>106</v>
      </c>
      <c r="S34" s="16" t="s">
        <v>107</v>
      </c>
      <c r="T34" s="16" t="s">
        <v>43</v>
      </c>
      <c r="U34" s="16">
        <v>28000</v>
      </c>
      <c r="V34" s="16">
        <v>35543</v>
      </c>
      <c r="W34" s="16">
        <f t="shared" si="0"/>
        <v>14000</v>
      </c>
      <c r="X34" s="16">
        <f t="shared" si="1"/>
        <v>12600</v>
      </c>
      <c r="Y34" s="16">
        <f t="shared" si="2"/>
        <v>16800</v>
      </c>
      <c r="Z34" s="16">
        <v>2000</v>
      </c>
      <c r="AA34" s="16">
        <f t="shared" si="3"/>
        <v>71400</v>
      </c>
      <c r="AB34" s="16">
        <f t="shared" si="4"/>
        <v>69400</v>
      </c>
      <c r="AC34" s="16">
        <f t="shared" si="5"/>
        <v>832800</v>
      </c>
      <c r="AD34" s="16"/>
    </row>
    <row r="35" spans="17:30" x14ac:dyDescent="0.3">
      <c r="Q35" s="16" t="s">
        <v>108</v>
      </c>
      <c r="R35" s="16" t="s">
        <v>109</v>
      </c>
      <c r="S35" s="16" t="s">
        <v>107</v>
      </c>
      <c r="T35" s="16" t="s">
        <v>54</v>
      </c>
      <c r="U35" s="16">
        <v>25000</v>
      </c>
      <c r="V35" s="16">
        <v>35696</v>
      </c>
      <c r="W35" s="16">
        <f t="shared" si="0"/>
        <v>12500</v>
      </c>
      <c r="X35" s="16">
        <f t="shared" si="1"/>
        <v>11250</v>
      </c>
      <c r="Y35" s="16">
        <f t="shared" si="2"/>
        <v>15000</v>
      </c>
      <c r="Z35" s="16">
        <v>2000</v>
      </c>
      <c r="AA35" s="16">
        <f t="shared" si="3"/>
        <v>63750</v>
      </c>
      <c r="AB35" s="16">
        <f t="shared" si="4"/>
        <v>61750</v>
      </c>
      <c r="AC35" s="16">
        <f t="shared" si="5"/>
        <v>741000</v>
      </c>
      <c r="AD35" s="16"/>
    </row>
    <row r="36" spans="17:30" x14ac:dyDescent="0.3">
      <c r="Q36" s="16" t="s">
        <v>110</v>
      </c>
      <c r="R36" s="16" t="s">
        <v>111</v>
      </c>
      <c r="S36" s="16" t="s">
        <v>107</v>
      </c>
      <c r="T36" s="16" t="s">
        <v>46</v>
      </c>
      <c r="U36" s="16">
        <v>23000</v>
      </c>
      <c r="V36" s="16">
        <v>35836</v>
      </c>
      <c r="W36" s="16">
        <f t="shared" si="0"/>
        <v>11500</v>
      </c>
      <c r="X36" s="16">
        <f t="shared" si="1"/>
        <v>10350</v>
      </c>
      <c r="Y36" s="16">
        <f t="shared" si="2"/>
        <v>13800</v>
      </c>
      <c r="Z36" s="16">
        <v>2000</v>
      </c>
      <c r="AA36" s="16">
        <f t="shared" si="3"/>
        <v>58650</v>
      </c>
      <c r="AB36" s="16">
        <f t="shared" si="4"/>
        <v>56650</v>
      </c>
      <c r="AC36" s="16">
        <f t="shared" si="5"/>
        <v>679800</v>
      </c>
      <c r="AD36" s="16"/>
    </row>
    <row r="37" spans="17:30" x14ac:dyDescent="0.3">
      <c r="Q37" s="16" t="s">
        <v>112</v>
      </c>
      <c r="R37" s="16" t="s">
        <v>113</v>
      </c>
      <c r="S37" s="16" t="s">
        <v>107</v>
      </c>
      <c r="T37" s="16" t="s">
        <v>51</v>
      </c>
      <c r="U37" s="16">
        <v>23000</v>
      </c>
      <c r="V37" s="16">
        <v>35849</v>
      </c>
      <c r="W37" s="16">
        <f t="shared" si="0"/>
        <v>11500</v>
      </c>
      <c r="X37" s="16">
        <f t="shared" si="1"/>
        <v>10350</v>
      </c>
      <c r="Y37" s="16">
        <f t="shared" si="2"/>
        <v>13800</v>
      </c>
      <c r="Z37" s="16">
        <v>2000</v>
      </c>
      <c r="AA37" s="16">
        <f t="shared" si="3"/>
        <v>58650</v>
      </c>
      <c r="AB37" s="16">
        <f t="shared" si="4"/>
        <v>56650</v>
      </c>
      <c r="AC37" s="16">
        <f t="shared" si="5"/>
        <v>679800</v>
      </c>
      <c r="AD37" s="16"/>
    </row>
    <row r="38" spans="17:30" x14ac:dyDescent="0.3">
      <c r="Q38" s="16" t="s">
        <v>114</v>
      </c>
      <c r="R38" s="16" t="s">
        <v>115</v>
      </c>
      <c r="S38" s="16" t="s">
        <v>107</v>
      </c>
      <c r="T38" s="16" t="s">
        <v>43</v>
      </c>
      <c r="U38" s="16">
        <v>25000</v>
      </c>
      <c r="V38" s="16">
        <v>35986</v>
      </c>
      <c r="W38" s="16">
        <f t="shared" si="0"/>
        <v>12500</v>
      </c>
      <c r="X38" s="16">
        <f t="shared" si="1"/>
        <v>11250</v>
      </c>
      <c r="Y38" s="16">
        <f t="shared" si="2"/>
        <v>15000</v>
      </c>
      <c r="Z38" s="16">
        <v>2000</v>
      </c>
      <c r="AA38" s="16">
        <f t="shared" si="3"/>
        <v>63750</v>
      </c>
      <c r="AB38" s="16">
        <f t="shared" si="4"/>
        <v>61750</v>
      </c>
      <c r="AC38" s="16">
        <f t="shared" si="5"/>
        <v>741000</v>
      </c>
      <c r="AD38" s="16"/>
    </row>
    <row r="39" spans="17:30" x14ac:dyDescent="0.3">
      <c r="Q39" s="16" t="s">
        <v>116</v>
      </c>
      <c r="R39" s="16" t="s">
        <v>117</v>
      </c>
      <c r="S39" s="16" t="s">
        <v>107</v>
      </c>
      <c r="T39" s="16" t="s">
        <v>46</v>
      </c>
      <c r="U39" s="16">
        <v>19500</v>
      </c>
      <c r="V39" s="16">
        <v>35999</v>
      </c>
      <c r="W39" s="16">
        <f t="shared" si="0"/>
        <v>9750</v>
      </c>
      <c r="X39" s="16">
        <f t="shared" si="1"/>
        <v>8775</v>
      </c>
      <c r="Y39" s="16">
        <f t="shared" si="2"/>
        <v>11700</v>
      </c>
      <c r="Z39" s="16">
        <v>2000</v>
      </c>
      <c r="AA39" s="16">
        <f t="shared" si="3"/>
        <v>49725</v>
      </c>
      <c r="AB39" s="16">
        <f t="shared" si="4"/>
        <v>47725</v>
      </c>
      <c r="AC39" s="16">
        <f t="shared" si="5"/>
        <v>572700</v>
      </c>
      <c r="AD39" s="16"/>
    </row>
    <row r="40" spans="17:30" x14ac:dyDescent="0.3">
      <c r="Q40" s="16" t="s">
        <v>118</v>
      </c>
      <c r="R40" s="16" t="s">
        <v>119</v>
      </c>
      <c r="S40" s="16" t="s">
        <v>107</v>
      </c>
      <c r="T40" s="16" t="s">
        <v>54</v>
      </c>
      <c r="U40" s="16">
        <v>93000</v>
      </c>
      <c r="V40" s="16">
        <v>36139</v>
      </c>
      <c r="W40" s="16">
        <f t="shared" si="0"/>
        <v>46500</v>
      </c>
      <c r="X40" s="16">
        <f t="shared" si="1"/>
        <v>41850</v>
      </c>
      <c r="Y40" s="16">
        <f t="shared" si="2"/>
        <v>55800</v>
      </c>
      <c r="Z40" s="16">
        <v>2000</v>
      </c>
      <c r="AA40" s="16">
        <f t="shared" si="3"/>
        <v>237150</v>
      </c>
      <c r="AB40" s="16">
        <f t="shared" si="4"/>
        <v>235150</v>
      </c>
      <c r="AC40" s="16">
        <f t="shared" si="5"/>
        <v>2821800</v>
      </c>
      <c r="AD40" s="16"/>
    </row>
    <row r="41" spans="17:30" x14ac:dyDescent="0.3">
      <c r="Q41" s="16" t="s">
        <v>120</v>
      </c>
      <c r="R41" s="16" t="s">
        <v>121</v>
      </c>
      <c r="S41" s="16" t="s">
        <v>107</v>
      </c>
      <c r="T41" s="16" t="s">
        <v>51</v>
      </c>
      <c r="U41" s="16">
        <v>24000</v>
      </c>
      <c r="V41" s="16">
        <v>36290</v>
      </c>
      <c r="W41" s="16">
        <f t="shared" si="0"/>
        <v>12000</v>
      </c>
      <c r="X41" s="16">
        <f t="shared" si="1"/>
        <v>10800</v>
      </c>
      <c r="Y41" s="16">
        <f t="shared" si="2"/>
        <v>14400</v>
      </c>
      <c r="Z41" s="16">
        <v>2000</v>
      </c>
      <c r="AA41" s="16">
        <f t="shared" si="3"/>
        <v>61200</v>
      </c>
      <c r="AB41" s="16">
        <f t="shared" si="4"/>
        <v>59200</v>
      </c>
      <c r="AC41" s="16">
        <f t="shared" si="5"/>
        <v>710400</v>
      </c>
      <c r="AD41" s="16"/>
    </row>
    <row r="42" spans="17:30" x14ac:dyDescent="0.3">
      <c r="Q42" s="16" t="s">
        <v>122</v>
      </c>
      <c r="R42" s="16" t="s">
        <v>123</v>
      </c>
      <c r="S42" s="16" t="s">
        <v>107</v>
      </c>
      <c r="T42" s="16" t="s">
        <v>54</v>
      </c>
      <c r="U42" s="16">
        <v>25000</v>
      </c>
      <c r="V42" s="16">
        <v>36360</v>
      </c>
      <c r="W42" s="16">
        <f t="shared" si="0"/>
        <v>12500</v>
      </c>
      <c r="X42" s="16">
        <f t="shared" si="1"/>
        <v>11250</v>
      </c>
      <c r="Y42" s="16">
        <f t="shared" si="2"/>
        <v>15000</v>
      </c>
      <c r="Z42" s="16">
        <v>2000</v>
      </c>
      <c r="AA42" s="16">
        <f t="shared" si="3"/>
        <v>63750</v>
      </c>
      <c r="AB42" s="16">
        <f t="shared" si="4"/>
        <v>61750</v>
      </c>
      <c r="AC42" s="16">
        <f t="shared" si="5"/>
        <v>741000</v>
      </c>
      <c r="AD42" s="16"/>
    </row>
    <row r="43" spans="17:30" x14ac:dyDescent="0.3">
      <c r="Q43" s="16" t="s">
        <v>124</v>
      </c>
      <c r="R43" s="16" t="s">
        <v>125</v>
      </c>
      <c r="S43" s="16" t="s">
        <v>107</v>
      </c>
      <c r="T43" s="16" t="s">
        <v>46</v>
      </c>
      <c r="U43" s="16">
        <v>21000</v>
      </c>
      <c r="V43" s="16">
        <v>36443</v>
      </c>
      <c r="W43" s="16">
        <f t="shared" si="0"/>
        <v>10500</v>
      </c>
      <c r="X43" s="16">
        <f t="shared" si="1"/>
        <v>9450</v>
      </c>
      <c r="Y43" s="16">
        <f t="shared" si="2"/>
        <v>12600</v>
      </c>
      <c r="Z43" s="16">
        <v>2000</v>
      </c>
      <c r="AA43" s="16">
        <f t="shared" si="3"/>
        <v>53550</v>
      </c>
      <c r="AB43" s="16">
        <f t="shared" si="4"/>
        <v>51550</v>
      </c>
      <c r="AC43" s="16">
        <f t="shared" si="5"/>
        <v>618600</v>
      </c>
      <c r="AD43" s="16"/>
    </row>
    <row r="44" spans="17:30" x14ac:dyDescent="0.3">
      <c r="Q44" s="16" t="s">
        <v>126</v>
      </c>
      <c r="R44" s="16" t="s">
        <v>127</v>
      </c>
      <c r="S44" s="16" t="s">
        <v>107</v>
      </c>
      <c r="T44" s="16" t="s">
        <v>46</v>
      </c>
      <c r="U44" s="16">
        <v>28000</v>
      </c>
      <c r="V44" s="16">
        <v>36504</v>
      </c>
      <c r="W44" s="16">
        <f t="shared" si="0"/>
        <v>14000</v>
      </c>
      <c r="X44" s="16">
        <f t="shared" si="1"/>
        <v>12600</v>
      </c>
      <c r="Y44" s="16">
        <f t="shared" si="2"/>
        <v>16800</v>
      </c>
      <c r="Z44" s="16">
        <v>2000</v>
      </c>
      <c r="AA44" s="16">
        <f t="shared" si="3"/>
        <v>71400</v>
      </c>
      <c r="AB44" s="16">
        <f t="shared" si="4"/>
        <v>69400</v>
      </c>
      <c r="AC44" s="16">
        <f t="shared" si="5"/>
        <v>832800</v>
      </c>
      <c r="AD44" s="16"/>
    </row>
    <row r="45" spans="17:30" x14ac:dyDescent="0.3">
      <c r="Q45" s="16" t="s">
        <v>128</v>
      </c>
      <c r="R45" s="16" t="s">
        <v>129</v>
      </c>
      <c r="S45" s="16" t="s">
        <v>107</v>
      </c>
      <c r="T45" s="16" t="s">
        <v>51</v>
      </c>
      <c r="U45" s="16">
        <v>21000</v>
      </c>
      <c r="V45" s="16">
        <v>36770</v>
      </c>
      <c r="W45" s="16">
        <f t="shared" si="0"/>
        <v>10500</v>
      </c>
      <c r="X45" s="16">
        <f t="shared" si="1"/>
        <v>9450</v>
      </c>
      <c r="Y45" s="16">
        <f t="shared" si="2"/>
        <v>12600</v>
      </c>
      <c r="Z45" s="16">
        <v>2000</v>
      </c>
      <c r="AA45" s="16">
        <f t="shared" si="3"/>
        <v>53550</v>
      </c>
      <c r="AB45" s="16">
        <f t="shared" si="4"/>
        <v>51550</v>
      </c>
      <c r="AC45" s="16">
        <f t="shared" si="5"/>
        <v>618600</v>
      </c>
      <c r="AD45" s="16"/>
    </row>
    <row r="46" spans="17:30" x14ac:dyDescent="0.3">
      <c r="Q46" s="16" t="s">
        <v>130</v>
      </c>
      <c r="R46" s="16" t="s">
        <v>131</v>
      </c>
      <c r="S46" s="16" t="s">
        <v>107</v>
      </c>
      <c r="T46" s="16" t="s">
        <v>46</v>
      </c>
      <c r="U46" s="16">
        <v>24900</v>
      </c>
      <c r="V46" s="16">
        <v>36923</v>
      </c>
      <c r="W46" s="16">
        <f t="shared" si="0"/>
        <v>12450</v>
      </c>
      <c r="X46" s="16">
        <f t="shared" si="1"/>
        <v>11205</v>
      </c>
      <c r="Y46" s="16">
        <f t="shared" si="2"/>
        <v>14940</v>
      </c>
      <c r="Z46" s="16">
        <v>2000</v>
      </c>
      <c r="AA46" s="16">
        <f t="shared" si="3"/>
        <v>63495</v>
      </c>
      <c r="AB46" s="16">
        <f t="shared" si="4"/>
        <v>61495</v>
      </c>
      <c r="AC46" s="16">
        <f t="shared" si="5"/>
        <v>737940</v>
      </c>
      <c r="AD46" s="16"/>
    </row>
    <row r="47" spans="17:30" x14ac:dyDescent="0.3">
      <c r="Q47" s="16" t="s">
        <v>132</v>
      </c>
      <c r="R47" s="16" t="s">
        <v>125</v>
      </c>
      <c r="S47" s="16" t="s">
        <v>107</v>
      </c>
      <c r="T47" s="16" t="s">
        <v>46</v>
      </c>
      <c r="U47" s="16">
        <v>24900</v>
      </c>
      <c r="V47" s="16">
        <v>37045</v>
      </c>
      <c r="W47" s="16">
        <f t="shared" si="0"/>
        <v>12450</v>
      </c>
      <c r="X47" s="16">
        <f t="shared" si="1"/>
        <v>11205</v>
      </c>
      <c r="Y47" s="16">
        <f t="shared" si="2"/>
        <v>14940</v>
      </c>
      <c r="Z47" s="16">
        <v>2000</v>
      </c>
      <c r="AA47" s="16">
        <f t="shared" si="3"/>
        <v>63495</v>
      </c>
      <c r="AB47" s="16">
        <f t="shared" si="4"/>
        <v>61495</v>
      </c>
      <c r="AC47" s="16">
        <f t="shared" si="5"/>
        <v>737940</v>
      </c>
      <c r="AD47" s="16"/>
    </row>
    <row r="48" spans="17:30" x14ac:dyDescent="0.3">
      <c r="Q48" s="16" t="s">
        <v>133</v>
      </c>
      <c r="R48" s="16" t="s">
        <v>134</v>
      </c>
      <c r="S48" s="16" t="s">
        <v>107</v>
      </c>
      <c r="T48" s="16" t="s">
        <v>43</v>
      </c>
      <c r="U48" s="16">
        <v>19500</v>
      </c>
      <c r="V48" s="16">
        <v>37073</v>
      </c>
      <c r="W48" s="16">
        <f t="shared" si="0"/>
        <v>9750</v>
      </c>
      <c r="X48" s="16">
        <f t="shared" si="1"/>
        <v>8775</v>
      </c>
      <c r="Y48" s="16">
        <f t="shared" si="2"/>
        <v>11700</v>
      </c>
      <c r="Z48" s="16">
        <v>2000</v>
      </c>
      <c r="AA48" s="16">
        <f t="shared" si="3"/>
        <v>49725</v>
      </c>
      <c r="AB48" s="16">
        <f t="shared" si="4"/>
        <v>47725</v>
      </c>
      <c r="AC48" s="16">
        <f t="shared" si="5"/>
        <v>572700</v>
      </c>
      <c r="AD48" s="16"/>
    </row>
    <row r="49" spans="17:30" x14ac:dyDescent="0.3">
      <c r="Q49" s="16" t="s">
        <v>135</v>
      </c>
      <c r="R49" s="16" t="s">
        <v>136</v>
      </c>
      <c r="S49" s="16" t="s">
        <v>107</v>
      </c>
      <c r="T49" s="16" t="s">
        <v>54</v>
      </c>
      <c r="U49" s="16">
        <v>27000</v>
      </c>
      <c r="V49" s="16">
        <v>37226</v>
      </c>
      <c r="W49" s="16">
        <f t="shared" si="0"/>
        <v>13500</v>
      </c>
      <c r="X49" s="16">
        <f t="shared" si="1"/>
        <v>12150</v>
      </c>
      <c r="Y49" s="16">
        <f t="shared" si="2"/>
        <v>16200</v>
      </c>
      <c r="Z49" s="16">
        <v>2000</v>
      </c>
      <c r="AA49" s="16">
        <f t="shared" si="3"/>
        <v>68850</v>
      </c>
      <c r="AB49" s="16">
        <f t="shared" si="4"/>
        <v>66850</v>
      </c>
      <c r="AC49" s="16">
        <f t="shared" si="5"/>
        <v>802200</v>
      </c>
      <c r="AD49" s="16"/>
    </row>
    <row r="50" spans="17:30" x14ac:dyDescent="0.3">
      <c r="Q50" s="16" t="s">
        <v>110</v>
      </c>
      <c r="R50" s="16" t="s">
        <v>137</v>
      </c>
      <c r="S50" s="16" t="s">
        <v>107</v>
      </c>
      <c r="T50" s="16" t="s">
        <v>46</v>
      </c>
      <c r="U50" s="16">
        <v>27500</v>
      </c>
      <c r="V50" s="16">
        <v>37530</v>
      </c>
      <c r="W50" s="16">
        <f t="shared" si="0"/>
        <v>13750</v>
      </c>
      <c r="X50" s="16">
        <f t="shared" si="1"/>
        <v>12375</v>
      </c>
      <c r="Y50" s="16">
        <f t="shared" si="2"/>
        <v>16500</v>
      </c>
      <c r="Z50" s="16">
        <v>2000</v>
      </c>
      <c r="AA50" s="16">
        <f t="shared" si="3"/>
        <v>70125</v>
      </c>
      <c r="AB50" s="16">
        <f t="shared" si="4"/>
        <v>68125</v>
      </c>
      <c r="AC50" s="16">
        <f t="shared" si="5"/>
        <v>817500</v>
      </c>
      <c r="AD50" s="16"/>
    </row>
    <row r="51" spans="17:30" x14ac:dyDescent="0.3">
      <c r="Q51" s="16" t="s">
        <v>138</v>
      </c>
      <c r="R51" s="16" t="s">
        <v>139</v>
      </c>
      <c r="S51" s="16" t="s">
        <v>107</v>
      </c>
      <c r="T51" s="16" t="s">
        <v>43</v>
      </c>
      <c r="U51" s="16">
        <v>23500</v>
      </c>
      <c r="V51" s="16">
        <v>37681</v>
      </c>
      <c r="W51" s="16">
        <f t="shared" si="0"/>
        <v>11750</v>
      </c>
      <c r="X51" s="16">
        <f t="shared" si="1"/>
        <v>10575</v>
      </c>
      <c r="Y51" s="16">
        <f t="shared" si="2"/>
        <v>14100</v>
      </c>
      <c r="Z51" s="16">
        <v>2000</v>
      </c>
      <c r="AA51" s="16">
        <f t="shared" si="3"/>
        <v>59925</v>
      </c>
      <c r="AB51" s="16">
        <f t="shared" si="4"/>
        <v>57925</v>
      </c>
      <c r="AC51" s="16">
        <f t="shared" si="5"/>
        <v>695100</v>
      </c>
      <c r="AD51" s="16"/>
    </row>
    <row r="52" spans="17:30" x14ac:dyDescent="0.3">
      <c r="Q52" s="16" t="s">
        <v>140</v>
      </c>
      <c r="R52" s="16" t="s">
        <v>141</v>
      </c>
      <c r="S52" s="16" t="s">
        <v>107</v>
      </c>
      <c r="T52" s="16" t="s">
        <v>43</v>
      </c>
      <c r="U52" s="16">
        <v>23000</v>
      </c>
      <c r="V52" s="16">
        <v>37753</v>
      </c>
      <c r="W52" s="16">
        <f t="shared" si="0"/>
        <v>11500</v>
      </c>
      <c r="X52" s="16">
        <f t="shared" si="1"/>
        <v>10350</v>
      </c>
      <c r="Y52" s="16">
        <f t="shared" si="2"/>
        <v>13800</v>
      </c>
      <c r="Z52" s="16">
        <v>2000</v>
      </c>
      <c r="AA52" s="16">
        <f t="shared" si="3"/>
        <v>58650</v>
      </c>
      <c r="AB52" s="16">
        <f t="shared" si="4"/>
        <v>56650</v>
      </c>
      <c r="AC52" s="16">
        <f t="shared" si="5"/>
        <v>679800</v>
      </c>
      <c r="AD52" s="16"/>
    </row>
    <row r="53" spans="17:30" x14ac:dyDescent="0.3">
      <c r="Q53" s="16" t="s">
        <v>142</v>
      </c>
      <c r="R53" s="16" t="s">
        <v>143</v>
      </c>
      <c r="S53" s="16" t="s">
        <v>107</v>
      </c>
      <c r="T53" s="16" t="s">
        <v>54</v>
      </c>
      <c r="U53" s="16">
        <v>29000</v>
      </c>
      <c r="V53" s="16">
        <v>37823</v>
      </c>
      <c r="W53" s="16">
        <f t="shared" si="0"/>
        <v>14500</v>
      </c>
      <c r="X53" s="16">
        <f t="shared" si="1"/>
        <v>13050</v>
      </c>
      <c r="Y53" s="16">
        <f t="shared" si="2"/>
        <v>17400</v>
      </c>
      <c r="Z53" s="16">
        <v>2000</v>
      </c>
      <c r="AA53" s="16">
        <f t="shared" si="3"/>
        <v>73950</v>
      </c>
      <c r="AB53" s="16">
        <f t="shared" si="4"/>
        <v>71950</v>
      </c>
      <c r="AC53" s="16">
        <f t="shared" si="5"/>
        <v>863400</v>
      </c>
      <c r="AD53" s="16"/>
    </row>
    <row r="54" spans="17:30" x14ac:dyDescent="0.3">
      <c r="Q54" s="16" t="s">
        <v>144</v>
      </c>
      <c r="R54" s="16" t="s">
        <v>145</v>
      </c>
      <c r="S54" s="16" t="s">
        <v>107</v>
      </c>
      <c r="T54" s="16" t="s">
        <v>54</v>
      </c>
      <c r="U54" s="16">
        <v>22900</v>
      </c>
      <c r="V54" s="16">
        <v>37834</v>
      </c>
      <c r="W54" s="16">
        <f t="shared" si="0"/>
        <v>11450</v>
      </c>
      <c r="X54" s="16">
        <f t="shared" si="1"/>
        <v>10305</v>
      </c>
      <c r="Y54" s="16">
        <f t="shared" si="2"/>
        <v>13740</v>
      </c>
      <c r="Z54" s="16">
        <v>2000</v>
      </c>
      <c r="AA54" s="16">
        <f t="shared" si="3"/>
        <v>58395</v>
      </c>
      <c r="AB54" s="16">
        <f t="shared" si="4"/>
        <v>56395</v>
      </c>
      <c r="AC54" s="16">
        <f t="shared" si="5"/>
        <v>676740</v>
      </c>
      <c r="AD54" s="16"/>
    </row>
    <row r="55" spans="17:30" x14ac:dyDescent="0.3">
      <c r="Q55" s="16" t="s">
        <v>146</v>
      </c>
      <c r="R55" s="16" t="s">
        <v>147</v>
      </c>
      <c r="S55" s="16" t="s">
        <v>107</v>
      </c>
      <c r="T55" s="16" t="s">
        <v>51</v>
      </c>
      <c r="U55" s="16">
        <v>22600</v>
      </c>
      <c r="V55" s="16">
        <v>37893</v>
      </c>
      <c r="W55" s="16">
        <f t="shared" si="0"/>
        <v>11300</v>
      </c>
      <c r="X55" s="16">
        <f t="shared" si="1"/>
        <v>10170</v>
      </c>
      <c r="Y55" s="16">
        <f t="shared" si="2"/>
        <v>13560</v>
      </c>
      <c r="Z55" s="16">
        <v>2000</v>
      </c>
      <c r="AA55" s="16">
        <f t="shared" si="3"/>
        <v>57630</v>
      </c>
      <c r="AB55" s="16">
        <f t="shared" si="4"/>
        <v>55630</v>
      </c>
      <c r="AC55" s="16">
        <f t="shared" si="5"/>
        <v>667560</v>
      </c>
      <c r="AD55" s="16"/>
    </row>
    <row r="56" spans="17:30" x14ac:dyDescent="0.3">
      <c r="Q56" s="16" t="s">
        <v>148</v>
      </c>
      <c r="R56" s="16" t="s">
        <v>149</v>
      </c>
      <c r="S56" s="16" t="s">
        <v>107</v>
      </c>
      <c r="T56" s="16" t="s">
        <v>46</v>
      </c>
      <c r="U56" s="16">
        <v>22500</v>
      </c>
      <c r="V56" s="16">
        <v>37963</v>
      </c>
      <c r="W56" s="16">
        <f t="shared" si="0"/>
        <v>11250</v>
      </c>
      <c r="X56" s="16">
        <f t="shared" si="1"/>
        <v>10125</v>
      </c>
      <c r="Y56" s="16">
        <f t="shared" si="2"/>
        <v>13500</v>
      </c>
      <c r="Z56" s="16">
        <v>2000</v>
      </c>
      <c r="AA56" s="16">
        <f t="shared" si="3"/>
        <v>57375</v>
      </c>
      <c r="AB56" s="16">
        <f t="shared" si="4"/>
        <v>55375</v>
      </c>
      <c r="AC56" s="16">
        <f t="shared" si="5"/>
        <v>664500</v>
      </c>
      <c r="AD56" s="16"/>
    </row>
    <row r="57" spans="17:30" x14ac:dyDescent="0.3">
      <c r="Q57" s="16" t="s">
        <v>150</v>
      </c>
      <c r="R57" s="16" t="s">
        <v>151</v>
      </c>
      <c r="S57" s="16" t="s">
        <v>107</v>
      </c>
      <c r="T57" s="16" t="s">
        <v>51</v>
      </c>
      <c r="U57" s="16">
        <v>24900</v>
      </c>
      <c r="V57" s="16">
        <v>37987</v>
      </c>
      <c r="W57" s="16">
        <f t="shared" si="0"/>
        <v>12450</v>
      </c>
      <c r="X57" s="16">
        <f t="shared" si="1"/>
        <v>11205</v>
      </c>
      <c r="Y57" s="16">
        <f t="shared" si="2"/>
        <v>14940</v>
      </c>
      <c r="Z57" s="16">
        <v>2000</v>
      </c>
      <c r="AA57" s="16">
        <f t="shared" si="3"/>
        <v>63495</v>
      </c>
      <c r="AB57" s="16">
        <f t="shared" si="4"/>
        <v>61495</v>
      </c>
      <c r="AC57" s="16">
        <f t="shared" si="5"/>
        <v>737940</v>
      </c>
      <c r="AD57" s="16"/>
    </row>
    <row r="58" spans="17:30" x14ac:dyDescent="0.3">
      <c r="Q58" s="16" t="s">
        <v>152</v>
      </c>
      <c r="R58" s="16" t="s">
        <v>153</v>
      </c>
      <c r="S58" s="16" t="s">
        <v>107</v>
      </c>
      <c r="T58" s="16" t="s">
        <v>43</v>
      </c>
      <c r="U58" s="16">
        <v>19000</v>
      </c>
      <c r="V58" s="16">
        <v>38033</v>
      </c>
      <c r="W58" s="16">
        <f t="shared" si="0"/>
        <v>9500</v>
      </c>
      <c r="X58" s="16">
        <f t="shared" si="1"/>
        <v>8550</v>
      </c>
      <c r="Y58" s="16">
        <f t="shared" si="2"/>
        <v>11400</v>
      </c>
      <c r="Z58" s="16">
        <v>2000</v>
      </c>
      <c r="AA58" s="16">
        <f t="shared" si="3"/>
        <v>48450</v>
      </c>
      <c r="AB58" s="16">
        <f t="shared" si="4"/>
        <v>46450</v>
      </c>
      <c r="AC58" s="16">
        <f t="shared" si="5"/>
        <v>557400</v>
      </c>
      <c r="AD58" s="16"/>
    </row>
    <row r="59" spans="17:30" x14ac:dyDescent="0.3">
      <c r="Q59" s="16" t="s">
        <v>154</v>
      </c>
      <c r="R59" s="16" t="s">
        <v>155</v>
      </c>
      <c r="S59" s="16" t="s">
        <v>107</v>
      </c>
      <c r="T59" s="16" t="s">
        <v>54</v>
      </c>
      <c r="U59" s="16">
        <v>27000</v>
      </c>
      <c r="V59" s="16">
        <v>38103</v>
      </c>
      <c r="W59" s="16">
        <f t="shared" si="0"/>
        <v>13500</v>
      </c>
      <c r="X59" s="16">
        <f t="shared" si="1"/>
        <v>12150</v>
      </c>
      <c r="Y59" s="16">
        <f t="shared" si="2"/>
        <v>16200</v>
      </c>
      <c r="Z59" s="16">
        <v>2000</v>
      </c>
      <c r="AA59" s="16">
        <f t="shared" si="3"/>
        <v>68850</v>
      </c>
      <c r="AB59" s="16">
        <f t="shared" si="4"/>
        <v>66850</v>
      </c>
      <c r="AC59" s="16">
        <f t="shared" si="5"/>
        <v>802200</v>
      </c>
      <c r="AD59" s="16"/>
    </row>
    <row r="60" spans="17:30" x14ac:dyDescent="0.3">
      <c r="Q60" s="16" t="s">
        <v>156</v>
      </c>
      <c r="R60" s="16" t="s">
        <v>157</v>
      </c>
      <c r="S60" s="16" t="s">
        <v>107</v>
      </c>
      <c r="T60" s="16" t="s">
        <v>46</v>
      </c>
      <c r="U60" s="16">
        <v>24000</v>
      </c>
      <c r="V60" s="16">
        <v>38139</v>
      </c>
      <c r="W60" s="16">
        <f t="shared" si="0"/>
        <v>12000</v>
      </c>
      <c r="X60" s="16">
        <f t="shared" si="1"/>
        <v>10800</v>
      </c>
      <c r="Y60" s="16">
        <f t="shared" si="2"/>
        <v>14400</v>
      </c>
      <c r="Z60" s="16">
        <v>2000</v>
      </c>
      <c r="AA60" s="16">
        <f t="shared" si="3"/>
        <v>61200</v>
      </c>
      <c r="AB60" s="16">
        <f t="shared" si="4"/>
        <v>59200</v>
      </c>
      <c r="AC60" s="16">
        <f t="shared" si="5"/>
        <v>710400</v>
      </c>
      <c r="AD60" s="16"/>
    </row>
    <row r="61" spans="17:30" x14ac:dyDescent="0.3">
      <c r="Q61" s="16" t="s">
        <v>158</v>
      </c>
      <c r="R61" s="16" t="s">
        <v>159</v>
      </c>
      <c r="S61" s="16" t="s">
        <v>107</v>
      </c>
      <c r="T61" s="16" t="s">
        <v>51</v>
      </c>
      <c r="U61" s="16">
        <v>21700</v>
      </c>
      <c r="V61" s="16">
        <v>38173</v>
      </c>
      <c r="W61" s="16">
        <f t="shared" si="0"/>
        <v>10850</v>
      </c>
      <c r="X61" s="16">
        <f t="shared" si="1"/>
        <v>9765</v>
      </c>
      <c r="Y61" s="16">
        <f t="shared" si="2"/>
        <v>13020</v>
      </c>
      <c r="Z61" s="16">
        <v>2000</v>
      </c>
      <c r="AA61" s="16">
        <f t="shared" si="3"/>
        <v>55335</v>
      </c>
      <c r="AB61" s="16">
        <f t="shared" si="4"/>
        <v>53335</v>
      </c>
      <c r="AC61" s="16">
        <f t="shared" si="5"/>
        <v>640020</v>
      </c>
      <c r="AD61" s="16"/>
    </row>
    <row r="62" spans="17:30" x14ac:dyDescent="0.3">
      <c r="Q62" s="16" t="s">
        <v>160</v>
      </c>
      <c r="R62" s="16" t="s">
        <v>161</v>
      </c>
      <c r="S62" s="16" t="s">
        <v>107</v>
      </c>
      <c r="T62" s="16" t="s">
        <v>46</v>
      </c>
      <c r="U62" s="16">
        <v>19000</v>
      </c>
      <c r="V62" s="16">
        <v>38243</v>
      </c>
      <c r="W62" s="16">
        <f t="shared" si="0"/>
        <v>9500</v>
      </c>
      <c r="X62" s="16">
        <f t="shared" si="1"/>
        <v>8550</v>
      </c>
      <c r="Y62" s="16">
        <f t="shared" si="2"/>
        <v>11400</v>
      </c>
      <c r="Z62" s="16">
        <v>2000</v>
      </c>
      <c r="AA62" s="16">
        <f t="shared" si="3"/>
        <v>48450</v>
      </c>
      <c r="AB62" s="16">
        <f t="shared" si="4"/>
        <v>46450</v>
      </c>
      <c r="AC62" s="16">
        <f t="shared" si="5"/>
        <v>557400</v>
      </c>
      <c r="AD62" s="16"/>
    </row>
    <row r="63" spans="17:30" x14ac:dyDescent="0.3">
      <c r="Q63" s="16" t="s">
        <v>162</v>
      </c>
      <c r="R63" s="16" t="s">
        <v>163</v>
      </c>
      <c r="S63" s="16" t="s">
        <v>107</v>
      </c>
      <c r="T63" s="16" t="s">
        <v>43</v>
      </c>
      <c r="U63" s="16">
        <v>25000</v>
      </c>
      <c r="V63" s="16">
        <v>38292</v>
      </c>
      <c r="W63" s="16">
        <f t="shared" si="0"/>
        <v>12500</v>
      </c>
      <c r="X63" s="16">
        <f t="shared" si="1"/>
        <v>11250</v>
      </c>
      <c r="Y63" s="16">
        <f t="shared" si="2"/>
        <v>15000</v>
      </c>
      <c r="Z63" s="16">
        <v>2000</v>
      </c>
      <c r="AA63" s="16">
        <f t="shared" si="3"/>
        <v>63750</v>
      </c>
      <c r="AB63" s="16">
        <f t="shared" si="4"/>
        <v>61750</v>
      </c>
      <c r="AC63" s="16">
        <f t="shared" si="5"/>
        <v>741000</v>
      </c>
      <c r="AD63" s="16"/>
    </row>
    <row r="64" spans="17:30" x14ac:dyDescent="0.3">
      <c r="Q64" s="16" t="s">
        <v>164</v>
      </c>
      <c r="R64" s="16" t="s">
        <v>165</v>
      </c>
      <c r="S64" s="16" t="s">
        <v>107</v>
      </c>
      <c r="T64" s="16" t="s">
        <v>43</v>
      </c>
      <c r="U64" s="16">
        <v>25000</v>
      </c>
      <c r="V64" s="16">
        <v>38313</v>
      </c>
      <c r="W64" s="16">
        <f t="shared" si="0"/>
        <v>12500</v>
      </c>
      <c r="X64" s="16">
        <f t="shared" si="1"/>
        <v>11250</v>
      </c>
      <c r="Y64" s="16">
        <f t="shared" si="2"/>
        <v>15000</v>
      </c>
      <c r="Z64" s="16">
        <v>2000</v>
      </c>
      <c r="AA64" s="16">
        <f t="shared" si="3"/>
        <v>63750</v>
      </c>
      <c r="AB64" s="16">
        <f t="shared" si="4"/>
        <v>61750</v>
      </c>
      <c r="AC64" s="16">
        <f t="shared" si="5"/>
        <v>741000</v>
      </c>
      <c r="AD64" s="16"/>
    </row>
    <row r="65" spans="17:30" x14ac:dyDescent="0.3">
      <c r="Q65" s="16" t="s">
        <v>166</v>
      </c>
      <c r="R65" s="16" t="s">
        <v>167</v>
      </c>
      <c r="S65" s="16" t="s">
        <v>107</v>
      </c>
      <c r="T65" s="16" t="s">
        <v>54</v>
      </c>
      <c r="U65" s="16">
        <v>29000</v>
      </c>
      <c r="V65" s="16">
        <v>38383</v>
      </c>
      <c r="W65" s="16">
        <f t="shared" si="0"/>
        <v>14500</v>
      </c>
      <c r="X65" s="16">
        <f t="shared" si="1"/>
        <v>13050</v>
      </c>
      <c r="Y65" s="16">
        <f t="shared" si="2"/>
        <v>17400</v>
      </c>
      <c r="Z65" s="16">
        <v>2000</v>
      </c>
      <c r="AA65" s="16">
        <f t="shared" si="3"/>
        <v>73950</v>
      </c>
      <c r="AB65" s="16">
        <f t="shared" si="4"/>
        <v>71950</v>
      </c>
      <c r="AC65" s="16">
        <f t="shared" si="5"/>
        <v>863400</v>
      </c>
      <c r="AD65" s="16"/>
    </row>
    <row r="66" spans="17:30" x14ac:dyDescent="0.3">
      <c r="Q66" s="16" t="s">
        <v>168</v>
      </c>
      <c r="R66" s="16" t="s">
        <v>169</v>
      </c>
      <c r="S66" s="16" t="s">
        <v>107</v>
      </c>
      <c r="T66" s="16" t="s">
        <v>54</v>
      </c>
      <c r="U66" s="16">
        <v>19500</v>
      </c>
      <c r="V66" s="16">
        <v>38443</v>
      </c>
      <c r="W66" s="16">
        <f t="shared" si="0"/>
        <v>9750</v>
      </c>
      <c r="X66" s="16">
        <f t="shared" si="1"/>
        <v>8775</v>
      </c>
      <c r="Y66" s="16">
        <f t="shared" si="2"/>
        <v>11700</v>
      </c>
      <c r="Z66" s="16">
        <v>2000</v>
      </c>
      <c r="AA66" s="16">
        <f t="shared" si="3"/>
        <v>49725</v>
      </c>
      <c r="AB66" s="16">
        <f t="shared" si="4"/>
        <v>47725</v>
      </c>
      <c r="AC66" s="16">
        <f t="shared" si="5"/>
        <v>572700</v>
      </c>
      <c r="AD66" s="16"/>
    </row>
    <row r="67" spans="17:30" x14ac:dyDescent="0.3">
      <c r="Q67" s="16" t="s">
        <v>170</v>
      </c>
      <c r="R67" s="16" t="s">
        <v>171</v>
      </c>
      <c r="S67" s="16" t="s">
        <v>107</v>
      </c>
      <c r="T67" s="16" t="s">
        <v>51</v>
      </c>
      <c r="U67" s="16">
        <v>23500</v>
      </c>
      <c r="V67" s="16">
        <v>38453</v>
      </c>
      <c r="W67" s="16">
        <f t="shared" si="0"/>
        <v>11750</v>
      </c>
      <c r="X67" s="16">
        <f t="shared" si="1"/>
        <v>10575</v>
      </c>
      <c r="Y67" s="16">
        <f t="shared" si="2"/>
        <v>14100</v>
      </c>
      <c r="Z67" s="16">
        <v>2000</v>
      </c>
      <c r="AA67" s="16">
        <f t="shared" si="3"/>
        <v>59925</v>
      </c>
      <c r="AB67" s="16">
        <f t="shared" si="4"/>
        <v>57925</v>
      </c>
      <c r="AC67" s="16">
        <f t="shared" si="5"/>
        <v>695100</v>
      </c>
      <c r="AD67" s="16"/>
    </row>
    <row r="68" spans="17:30" x14ac:dyDescent="0.3">
      <c r="Q68" s="16" t="s">
        <v>172</v>
      </c>
      <c r="R68" s="16" t="s">
        <v>173</v>
      </c>
      <c r="S68" s="16" t="s">
        <v>107</v>
      </c>
      <c r="T68" s="16" t="s">
        <v>46</v>
      </c>
      <c r="U68" s="16">
        <v>24000</v>
      </c>
      <c r="V68" s="16">
        <v>38523</v>
      </c>
      <c r="W68" s="16">
        <f t="shared" si="0"/>
        <v>12000</v>
      </c>
      <c r="X68" s="16">
        <f t="shared" si="1"/>
        <v>10800</v>
      </c>
      <c r="Y68" s="16">
        <f t="shared" si="2"/>
        <v>14400</v>
      </c>
      <c r="Z68" s="16">
        <v>2000</v>
      </c>
      <c r="AA68" s="16">
        <f t="shared" si="3"/>
        <v>61200</v>
      </c>
      <c r="AB68" s="16">
        <f t="shared" si="4"/>
        <v>59200</v>
      </c>
      <c r="AC68" s="16">
        <f t="shared" si="5"/>
        <v>710400</v>
      </c>
      <c r="AD68" s="16"/>
    </row>
    <row r="69" spans="17:30" x14ac:dyDescent="0.3">
      <c r="Q69" s="16" t="s">
        <v>174</v>
      </c>
      <c r="R69" s="16" t="s">
        <v>175</v>
      </c>
      <c r="S69" s="16" t="s">
        <v>107</v>
      </c>
      <c r="T69" s="16" t="s">
        <v>51</v>
      </c>
      <c r="U69" s="16">
        <v>19000</v>
      </c>
      <c r="V69" s="16">
        <v>38596</v>
      </c>
      <c r="W69" s="16">
        <f t="shared" ref="W69:W132" si="8">U69*50%</f>
        <v>9500</v>
      </c>
      <c r="X69" s="16">
        <f t="shared" ref="X69:X132" si="9">U69*45%</f>
        <v>8550</v>
      </c>
      <c r="Y69" s="16">
        <f t="shared" ref="Y69:Y132" si="10">U69*60%</f>
        <v>11400</v>
      </c>
      <c r="Z69" s="16">
        <v>2000</v>
      </c>
      <c r="AA69" s="16">
        <f t="shared" ref="AA69:AA132" si="11">SUM(W69:Y69)+U69</f>
        <v>48450</v>
      </c>
      <c r="AB69" s="16">
        <f t="shared" ref="AB69:AB132" si="12">AA69-Z69</f>
        <v>46450</v>
      </c>
      <c r="AC69" s="16">
        <f t="shared" ref="AC69:AC132" si="13">AB69*12</f>
        <v>557400</v>
      </c>
      <c r="AD69" s="16"/>
    </row>
    <row r="70" spans="17:30" x14ac:dyDescent="0.3">
      <c r="Q70" s="16" t="s">
        <v>176</v>
      </c>
      <c r="R70" s="16" t="s">
        <v>177</v>
      </c>
      <c r="S70" s="16" t="s">
        <v>178</v>
      </c>
      <c r="T70" s="16" t="s">
        <v>43</v>
      </c>
      <c r="U70" s="16">
        <v>91000</v>
      </c>
      <c r="V70" s="16">
        <v>34719</v>
      </c>
      <c r="W70" s="16">
        <f t="shared" si="8"/>
        <v>45500</v>
      </c>
      <c r="X70" s="16">
        <f t="shared" si="9"/>
        <v>40950</v>
      </c>
      <c r="Y70" s="16">
        <f t="shared" si="10"/>
        <v>54600</v>
      </c>
      <c r="Z70" s="16">
        <v>2000</v>
      </c>
      <c r="AA70" s="16">
        <f t="shared" si="11"/>
        <v>232050</v>
      </c>
      <c r="AB70" s="16">
        <f t="shared" si="12"/>
        <v>230050</v>
      </c>
      <c r="AC70" s="16">
        <f t="shared" si="13"/>
        <v>2760600</v>
      </c>
      <c r="AD70" s="16"/>
    </row>
    <row r="71" spans="17:30" x14ac:dyDescent="0.3">
      <c r="Q71" s="16" t="s">
        <v>179</v>
      </c>
      <c r="R71" s="16" t="s">
        <v>180</v>
      </c>
      <c r="S71" s="16" t="s">
        <v>178</v>
      </c>
      <c r="T71" s="16" t="s">
        <v>43</v>
      </c>
      <c r="U71" s="16">
        <v>19500</v>
      </c>
      <c r="V71" s="16">
        <v>35022</v>
      </c>
      <c r="W71" s="16">
        <f t="shared" si="8"/>
        <v>9750</v>
      </c>
      <c r="X71" s="16">
        <f t="shared" si="9"/>
        <v>8775</v>
      </c>
      <c r="Y71" s="16">
        <f t="shared" si="10"/>
        <v>11700</v>
      </c>
      <c r="Z71" s="16">
        <v>2000</v>
      </c>
      <c r="AA71" s="16">
        <f t="shared" si="11"/>
        <v>49725</v>
      </c>
      <c r="AB71" s="16">
        <f t="shared" si="12"/>
        <v>47725</v>
      </c>
      <c r="AC71" s="16">
        <f t="shared" si="13"/>
        <v>572700</v>
      </c>
      <c r="AD71" s="16"/>
    </row>
    <row r="72" spans="17:30" x14ac:dyDescent="0.3">
      <c r="Q72" s="16" t="s">
        <v>181</v>
      </c>
      <c r="R72" s="16" t="s">
        <v>182</v>
      </c>
      <c r="S72" s="16" t="s">
        <v>178</v>
      </c>
      <c r="T72" s="16" t="s">
        <v>54</v>
      </c>
      <c r="U72" s="16">
        <v>24900</v>
      </c>
      <c r="V72" s="16">
        <v>35573</v>
      </c>
      <c r="W72" s="16">
        <f t="shared" si="8"/>
        <v>12450</v>
      </c>
      <c r="X72" s="16">
        <f t="shared" si="9"/>
        <v>11205</v>
      </c>
      <c r="Y72" s="16">
        <f t="shared" si="10"/>
        <v>14940</v>
      </c>
      <c r="Z72" s="16">
        <v>2000</v>
      </c>
      <c r="AA72" s="16">
        <f t="shared" si="11"/>
        <v>63495</v>
      </c>
      <c r="AB72" s="16">
        <f t="shared" si="12"/>
        <v>61495</v>
      </c>
      <c r="AC72" s="16">
        <f t="shared" si="13"/>
        <v>737940</v>
      </c>
      <c r="AD72" s="16"/>
    </row>
    <row r="73" spans="17:30" x14ac:dyDescent="0.3">
      <c r="Q73" s="16" t="s">
        <v>183</v>
      </c>
      <c r="R73" s="16" t="s">
        <v>184</v>
      </c>
      <c r="S73" s="16" t="s">
        <v>178</v>
      </c>
      <c r="T73" s="16" t="s">
        <v>43</v>
      </c>
      <c r="U73" s="16">
        <v>24900</v>
      </c>
      <c r="V73" s="16">
        <v>35864</v>
      </c>
      <c r="W73" s="16">
        <f t="shared" si="8"/>
        <v>12450</v>
      </c>
      <c r="X73" s="16">
        <f t="shared" si="9"/>
        <v>11205</v>
      </c>
      <c r="Y73" s="16">
        <f t="shared" si="10"/>
        <v>14940</v>
      </c>
      <c r="Z73" s="16">
        <v>2000</v>
      </c>
      <c r="AA73" s="16">
        <f t="shared" si="11"/>
        <v>63495</v>
      </c>
      <c r="AB73" s="16">
        <f t="shared" si="12"/>
        <v>61495</v>
      </c>
      <c r="AC73" s="16">
        <f t="shared" si="13"/>
        <v>737940</v>
      </c>
      <c r="AD73" s="16"/>
    </row>
    <row r="74" spans="17:30" x14ac:dyDescent="0.3">
      <c r="Q74" s="16" t="s">
        <v>185</v>
      </c>
      <c r="R74" s="16" t="s">
        <v>186</v>
      </c>
      <c r="S74" s="16" t="s">
        <v>178</v>
      </c>
      <c r="T74" s="16" t="s">
        <v>54</v>
      </c>
      <c r="U74" s="16">
        <v>18400</v>
      </c>
      <c r="V74" s="16">
        <v>36017</v>
      </c>
      <c r="W74" s="16">
        <f t="shared" si="8"/>
        <v>9200</v>
      </c>
      <c r="X74" s="16">
        <f t="shared" si="9"/>
        <v>8280</v>
      </c>
      <c r="Y74" s="16">
        <f t="shared" si="10"/>
        <v>11040</v>
      </c>
      <c r="Z74" s="16">
        <v>2000</v>
      </c>
      <c r="AA74" s="16">
        <f t="shared" si="11"/>
        <v>46920</v>
      </c>
      <c r="AB74" s="16">
        <f t="shared" si="12"/>
        <v>44920</v>
      </c>
      <c r="AC74" s="16">
        <f t="shared" si="13"/>
        <v>539040</v>
      </c>
      <c r="AD74" s="16"/>
    </row>
    <row r="75" spans="17:30" x14ac:dyDescent="0.3">
      <c r="Q75" s="16" t="s">
        <v>187</v>
      </c>
      <c r="R75" s="16" t="s">
        <v>188</v>
      </c>
      <c r="S75" s="16" t="s">
        <v>178</v>
      </c>
      <c r="T75" s="16" t="s">
        <v>43</v>
      </c>
      <c r="U75" s="16">
        <v>19500</v>
      </c>
      <c r="V75" s="16">
        <v>36030</v>
      </c>
      <c r="W75" s="16">
        <f t="shared" si="8"/>
        <v>9750</v>
      </c>
      <c r="X75" s="16">
        <f t="shared" si="9"/>
        <v>8775</v>
      </c>
      <c r="Y75" s="16">
        <f t="shared" si="10"/>
        <v>11700</v>
      </c>
      <c r="Z75" s="16">
        <v>2000</v>
      </c>
      <c r="AA75" s="16">
        <f t="shared" si="11"/>
        <v>49725</v>
      </c>
      <c r="AB75" s="16">
        <f t="shared" si="12"/>
        <v>47725</v>
      </c>
      <c r="AC75" s="16">
        <f t="shared" si="13"/>
        <v>572700</v>
      </c>
      <c r="AD75" s="16"/>
    </row>
    <row r="76" spans="17:30" x14ac:dyDescent="0.3">
      <c r="Q76" s="16" t="s">
        <v>189</v>
      </c>
      <c r="R76" s="16" t="s">
        <v>190</v>
      </c>
      <c r="S76" s="16" t="s">
        <v>178</v>
      </c>
      <c r="T76" s="16" t="s">
        <v>51</v>
      </c>
      <c r="U76" s="16">
        <v>24000</v>
      </c>
      <c r="V76" s="16">
        <v>36170</v>
      </c>
      <c r="W76" s="16">
        <f t="shared" si="8"/>
        <v>12000</v>
      </c>
      <c r="X76" s="16">
        <f t="shared" si="9"/>
        <v>10800</v>
      </c>
      <c r="Y76" s="16">
        <f t="shared" si="10"/>
        <v>14400</v>
      </c>
      <c r="Z76" s="16">
        <v>2000</v>
      </c>
      <c r="AA76" s="16">
        <f t="shared" si="11"/>
        <v>61200</v>
      </c>
      <c r="AB76" s="16">
        <f t="shared" si="12"/>
        <v>59200</v>
      </c>
      <c r="AC76" s="16">
        <f t="shared" si="13"/>
        <v>710400</v>
      </c>
      <c r="AD76" s="16"/>
    </row>
    <row r="77" spans="17:30" x14ac:dyDescent="0.3">
      <c r="Q77" s="16" t="s">
        <v>191</v>
      </c>
      <c r="R77" s="16" t="s">
        <v>192</v>
      </c>
      <c r="S77" s="16" t="s">
        <v>178</v>
      </c>
      <c r="T77" s="16" t="s">
        <v>46</v>
      </c>
      <c r="U77" s="16">
        <v>29000</v>
      </c>
      <c r="V77" s="16">
        <v>36321</v>
      </c>
      <c r="W77" s="16">
        <f t="shared" si="8"/>
        <v>14500</v>
      </c>
      <c r="X77" s="16">
        <f t="shared" si="9"/>
        <v>13050</v>
      </c>
      <c r="Y77" s="16">
        <f t="shared" si="10"/>
        <v>17400</v>
      </c>
      <c r="Z77" s="16">
        <v>2000</v>
      </c>
      <c r="AA77" s="16">
        <f t="shared" si="11"/>
        <v>73950</v>
      </c>
      <c r="AB77" s="16">
        <f t="shared" si="12"/>
        <v>71950</v>
      </c>
      <c r="AC77" s="16">
        <f t="shared" si="13"/>
        <v>863400</v>
      </c>
      <c r="AD77" s="16"/>
    </row>
    <row r="78" spans="17:30" x14ac:dyDescent="0.3">
      <c r="Q78" s="16" t="s">
        <v>193</v>
      </c>
      <c r="R78" s="16" t="s">
        <v>194</v>
      </c>
      <c r="S78" s="16" t="s">
        <v>178</v>
      </c>
      <c r="T78" s="16" t="s">
        <v>43</v>
      </c>
      <c r="U78" s="16">
        <v>23500</v>
      </c>
      <c r="V78" s="16">
        <v>36474</v>
      </c>
      <c r="W78" s="16">
        <f t="shared" si="8"/>
        <v>11750</v>
      </c>
      <c r="X78" s="16">
        <f t="shared" si="9"/>
        <v>10575</v>
      </c>
      <c r="Y78" s="16">
        <f t="shared" si="10"/>
        <v>14100</v>
      </c>
      <c r="Z78" s="16">
        <v>2000</v>
      </c>
      <c r="AA78" s="16">
        <f t="shared" si="11"/>
        <v>59925</v>
      </c>
      <c r="AB78" s="16">
        <f t="shared" si="12"/>
        <v>57925</v>
      </c>
      <c r="AC78" s="16">
        <f t="shared" si="13"/>
        <v>695100</v>
      </c>
      <c r="AD78" s="16"/>
    </row>
    <row r="79" spans="17:30" x14ac:dyDescent="0.3">
      <c r="Q79" s="16" t="s">
        <v>195</v>
      </c>
      <c r="R79" s="16" t="s">
        <v>196</v>
      </c>
      <c r="S79" s="16" t="s">
        <v>178</v>
      </c>
      <c r="T79" s="16" t="s">
        <v>46</v>
      </c>
      <c r="U79" s="16">
        <v>24900</v>
      </c>
      <c r="V79" s="16">
        <v>36800</v>
      </c>
      <c r="W79" s="16">
        <f t="shared" si="8"/>
        <v>12450</v>
      </c>
      <c r="X79" s="16">
        <f t="shared" si="9"/>
        <v>11205</v>
      </c>
      <c r="Y79" s="16">
        <f t="shared" si="10"/>
        <v>14940</v>
      </c>
      <c r="Z79" s="16">
        <v>2000</v>
      </c>
      <c r="AA79" s="16">
        <f t="shared" si="11"/>
        <v>63495</v>
      </c>
      <c r="AB79" s="16">
        <f t="shared" si="12"/>
        <v>61495</v>
      </c>
      <c r="AC79" s="16">
        <f t="shared" si="13"/>
        <v>737940</v>
      </c>
      <c r="AD79" s="16"/>
    </row>
    <row r="80" spans="17:30" x14ac:dyDescent="0.3">
      <c r="Q80" s="16" t="s">
        <v>197</v>
      </c>
      <c r="R80" s="16" t="s">
        <v>198</v>
      </c>
      <c r="S80" s="16" t="s">
        <v>178</v>
      </c>
      <c r="T80" s="16" t="s">
        <v>43</v>
      </c>
      <c r="U80" s="16">
        <v>25000</v>
      </c>
      <c r="V80" s="16">
        <v>36951</v>
      </c>
      <c r="W80" s="16">
        <f t="shared" si="8"/>
        <v>12500</v>
      </c>
      <c r="X80" s="16">
        <f t="shared" si="9"/>
        <v>11250</v>
      </c>
      <c r="Y80" s="16">
        <f t="shared" si="10"/>
        <v>15000</v>
      </c>
      <c r="Z80" s="16">
        <v>2000</v>
      </c>
      <c r="AA80" s="16">
        <f t="shared" si="11"/>
        <v>63750</v>
      </c>
      <c r="AB80" s="16">
        <f t="shared" si="12"/>
        <v>61750</v>
      </c>
      <c r="AC80" s="16">
        <f t="shared" si="13"/>
        <v>741000</v>
      </c>
      <c r="AD80" s="16"/>
    </row>
    <row r="81" spans="17:30" x14ac:dyDescent="0.3">
      <c r="Q81" s="16" t="s">
        <v>199</v>
      </c>
      <c r="R81" s="16" t="s">
        <v>200</v>
      </c>
      <c r="S81" s="16" t="s">
        <v>178</v>
      </c>
      <c r="T81" s="16" t="s">
        <v>54</v>
      </c>
      <c r="U81" s="16">
        <v>22900</v>
      </c>
      <c r="V81" s="16">
        <v>37104</v>
      </c>
      <c r="W81" s="16">
        <f t="shared" si="8"/>
        <v>11450</v>
      </c>
      <c r="X81" s="16">
        <f t="shared" si="9"/>
        <v>10305</v>
      </c>
      <c r="Y81" s="16">
        <f t="shared" si="10"/>
        <v>13740</v>
      </c>
      <c r="Z81" s="16">
        <v>2000</v>
      </c>
      <c r="AA81" s="16">
        <f t="shared" si="11"/>
        <v>58395</v>
      </c>
      <c r="AB81" s="16">
        <f t="shared" si="12"/>
        <v>56395</v>
      </c>
      <c r="AC81" s="16">
        <f t="shared" si="13"/>
        <v>676740</v>
      </c>
      <c r="AD81" s="16"/>
    </row>
    <row r="82" spans="17:30" x14ac:dyDescent="0.3">
      <c r="Q82" s="16" t="s">
        <v>201</v>
      </c>
      <c r="R82" s="16" t="s">
        <v>202</v>
      </c>
      <c r="S82" s="16" t="s">
        <v>178</v>
      </c>
      <c r="T82" s="16" t="s">
        <v>51</v>
      </c>
      <c r="U82" s="16">
        <v>23100</v>
      </c>
      <c r="V82" s="16">
        <v>37257</v>
      </c>
      <c r="W82" s="16">
        <f t="shared" si="8"/>
        <v>11550</v>
      </c>
      <c r="X82" s="16">
        <f t="shared" si="9"/>
        <v>10395</v>
      </c>
      <c r="Y82" s="16">
        <f t="shared" si="10"/>
        <v>13860</v>
      </c>
      <c r="Z82" s="16">
        <v>2000</v>
      </c>
      <c r="AA82" s="16">
        <f t="shared" si="11"/>
        <v>58905</v>
      </c>
      <c r="AB82" s="16">
        <f t="shared" si="12"/>
        <v>56905</v>
      </c>
      <c r="AC82" s="16">
        <f t="shared" si="13"/>
        <v>682860</v>
      </c>
      <c r="AD82" s="16"/>
    </row>
    <row r="83" spans="17:30" x14ac:dyDescent="0.3">
      <c r="Q83" s="16" t="s">
        <v>203</v>
      </c>
      <c r="R83" s="16" t="s">
        <v>173</v>
      </c>
      <c r="S83" s="16" t="s">
        <v>178</v>
      </c>
      <c r="T83" s="16" t="s">
        <v>46</v>
      </c>
      <c r="U83" s="16">
        <v>26000</v>
      </c>
      <c r="V83" s="16">
        <v>37408</v>
      </c>
      <c r="W83" s="16">
        <f t="shared" si="8"/>
        <v>13000</v>
      </c>
      <c r="X83" s="16">
        <f t="shared" si="9"/>
        <v>11700</v>
      </c>
      <c r="Y83" s="16">
        <f t="shared" si="10"/>
        <v>15600</v>
      </c>
      <c r="Z83" s="16">
        <v>2000</v>
      </c>
      <c r="AA83" s="16">
        <f t="shared" si="11"/>
        <v>66300</v>
      </c>
      <c r="AB83" s="16">
        <f t="shared" si="12"/>
        <v>64300</v>
      </c>
      <c r="AC83" s="16">
        <f t="shared" si="13"/>
        <v>771600</v>
      </c>
      <c r="AD83" s="16"/>
    </row>
    <row r="84" spans="17:30" x14ac:dyDescent="0.3">
      <c r="Q84" s="16" t="s">
        <v>204</v>
      </c>
      <c r="R84" s="16" t="s">
        <v>205</v>
      </c>
      <c r="S84" s="16" t="s">
        <v>178</v>
      </c>
      <c r="T84" s="16" t="s">
        <v>43</v>
      </c>
      <c r="U84" s="16">
        <v>22100</v>
      </c>
      <c r="V84" s="16">
        <v>37561</v>
      </c>
      <c r="W84" s="16">
        <f t="shared" si="8"/>
        <v>11050</v>
      </c>
      <c r="X84" s="16">
        <f t="shared" si="9"/>
        <v>9945</v>
      </c>
      <c r="Y84" s="16">
        <f t="shared" si="10"/>
        <v>13260</v>
      </c>
      <c r="Z84" s="16">
        <v>2000</v>
      </c>
      <c r="AA84" s="16">
        <f t="shared" si="11"/>
        <v>56355</v>
      </c>
      <c r="AB84" s="16">
        <f t="shared" si="12"/>
        <v>54355</v>
      </c>
      <c r="AC84" s="16">
        <f t="shared" si="13"/>
        <v>652260</v>
      </c>
      <c r="AD84" s="16"/>
    </row>
    <row r="85" spans="17:30" x14ac:dyDescent="0.3">
      <c r="Q85" s="16" t="s">
        <v>206</v>
      </c>
      <c r="R85" s="16" t="s">
        <v>207</v>
      </c>
      <c r="S85" s="16" t="s">
        <v>178</v>
      </c>
      <c r="T85" s="16" t="s">
        <v>51</v>
      </c>
      <c r="U85" s="16">
        <v>26000</v>
      </c>
      <c r="V85" s="16">
        <v>37565</v>
      </c>
      <c r="W85" s="16">
        <f t="shared" si="8"/>
        <v>13000</v>
      </c>
      <c r="X85" s="16">
        <f t="shared" si="9"/>
        <v>11700</v>
      </c>
      <c r="Y85" s="16">
        <f t="shared" si="10"/>
        <v>15600</v>
      </c>
      <c r="Z85" s="16">
        <v>2000</v>
      </c>
      <c r="AA85" s="16">
        <f t="shared" si="11"/>
        <v>66300</v>
      </c>
      <c r="AB85" s="16">
        <f t="shared" si="12"/>
        <v>64300</v>
      </c>
      <c r="AC85" s="16">
        <f t="shared" si="13"/>
        <v>771600</v>
      </c>
      <c r="AD85" s="16"/>
    </row>
    <row r="86" spans="17:30" x14ac:dyDescent="0.3">
      <c r="Q86" s="16" t="s">
        <v>208</v>
      </c>
      <c r="R86" s="16" t="s">
        <v>209</v>
      </c>
      <c r="S86" s="16" t="s">
        <v>178</v>
      </c>
      <c r="T86" s="16" t="s">
        <v>54</v>
      </c>
      <c r="U86" s="16">
        <v>26000</v>
      </c>
      <c r="V86" s="16">
        <v>37712</v>
      </c>
      <c r="W86" s="16">
        <f t="shared" si="8"/>
        <v>13000</v>
      </c>
      <c r="X86" s="16">
        <f t="shared" si="9"/>
        <v>11700</v>
      </c>
      <c r="Y86" s="16">
        <f t="shared" si="10"/>
        <v>15600</v>
      </c>
      <c r="Z86" s="16">
        <v>2000</v>
      </c>
      <c r="AA86" s="16">
        <f t="shared" si="11"/>
        <v>66300</v>
      </c>
      <c r="AB86" s="16">
        <f t="shared" si="12"/>
        <v>64300</v>
      </c>
      <c r="AC86" s="16">
        <f t="shared" si="13"/>
        <v>771600</v>
      </c>
      <c r="AD86" s="16"/>
    </row>
    <row r="87" spans="17:30" x14ac:dyDescent="0.3">
      <c r="Q87" s="16" t="s">
        <v>210</v>
      </c>
      <c r="R87" s="16" t="s">
        <v>211</v>
      </c>
      <c r="S87" s="16" t="s">
        <v>178</v>
      </c>
      <c r="T87" s="16" t="s">
        <v>54</v>
      </c>
      <c r="U87" s="16">
        <v>26000</v>
      </c>
      <c r="V87" s="16">
        <v>37767</v>
      </c>
      <c r="W87" s="16">
        <f t="shared" si="8"/>
        <v>13000</v>
      </c>
      <c r="X87" s="16">
        <f t="shared" si="9"/>
        <v>11700</v>
      </c>
      <c r="Y87" s="16">
        <f t="shared" si="10"/>
        <v>15600</v>
      </c>
      <c r="Z87" s="16">
        <v>2000</v>
      </c>
      <c r="AA87" s="16">
        <f t="shared" si="11"/>
        <v>66300</v>
      </c>
      <c r="AB87" s="16">
        <f t="shared" si="12"/>
        <v>64300</v>
      </c>
      <c r="AC87" s="16">
        <f t="shared" si="13"/>
        <v>771600</v>
      </c>
      <c r="AD87" s="16"/>
    </row>
    <row r="88" spans="17:30" x14ac:dyDescent="0.3">
      <c r="Q88" s="16" t="s">
        <v>212</v>
      </c>
      <c r="R88" s="16" t="s">
        <v>213</v>
      </c>
      <c r="S88" s="16" t="s">
        <v>178</v>
      </c>
      <c r="T88" s="16" t="s">
        <v>43</v>
      </c>
      <c r="U88" s="16">
        <v>24000</v>
      </c>
      <c r="V88" s="16">
        <v>37820</v>
      </c>
      <c r="W88" s="16">
        <f t="shared" si="8"/>
        <v>12000</v>
      </c>
      <c r="X88" s="16">
        <f t="shared" si="9"/>
        <v>10800</v>
      </c>
      <c r="Y88" s="16">
        <f t="shared" si="10"/>
        <v>14400</v>
      </c>
      <c r="Z88" s="16">
        <v>2000</v>
      </c>
      <c r="AA88" s="16">
        <f t="shared" si="11"/>
        <v>61200</v>
      </c>
      <c r="AB88" s="16">
        <f t="shared" si="12"/>
        <v>59200</v>
      </c>
      <c r="AC88" s="16">
        <f t="shared" si="13"/>
        <v>710400</v>
      </c>
      <c r="AD88" s="16"/>
    </row>
    <row r="89" spans="17:30" x14ac:dyDescent="0.3">
      <c r="Q89" s="16" t="s">
        <v>214</v>
      </c>
      <c r="R89" s="16" t="s">
        <v>215</v>
      </c>
      <c r="S89" s="16" t="s">
        <v>178</v>
      </c>
      <c r="T89" s="16" t="s">
        <v>51</v>
      </c>
      <c r="U89" s="16">
        <v>26000</v>
      </c>
      <c r="V89" s="16">
        <v>37837</v>
      </c>
      <c r="W89" s="16">
        <f t="shared" si="8"/>
        <v>13000</v>
      </c>
      <c r="X89" s="16">
        <f t="shared" si="9"/>
        <v>11700</v>
      </c>
      <c r="Y89" s="16">
        <f t="shared" si="10"/>
        <v>15600</v>
      </c>
      <c r="Z89" s="16">
        <v>2000</v>
      </c>
      <c r="AA89" s="16">
        <f t="shared" si="11"/>
        <v>66300</v>
      </c>
      <c r="AB89" s="16">
        <f t="shared" si="12"/>
        <v>64300</v>
      </c>
      <c r="AC89" s="16">
        <f t="shared" si="13"/>
        <v>771600</v>
      </c>
      <c r="AD89" s="16"/>
    </row>
    <row r="90" spans="17:30" x14ac:dyDescent="0.3">
      <c r="Q90" s="16" t="s">
        <v>216</v>
      </c>
      <c r="R90" s="16" t="s">
        <v>217</v>
      </c>
      <c r="S90" s="16" t="s">
        <v>178</v>
      </c>
      <c r="T90" s="16" t="s">
        <v>46</v>
      </c>
      <c r="U90" s="16">
        <v>27000</v>
      </c>
      <c r="V90" s="16">
        <v>37865</v>
      </c>
      <c r="W90" s="16">
        <f t="shared" si="8"/>
        <v>13500</v>
      </c>
      <c r="X90" s="16">
        <f t="shared" si="9"/>
        <v>12150</v>
      </c>
      <c r="Y90" s="16">
        <f t="shared" si="10"/>
        <v>16200</v>
      </c>
      <c r="Z90" s="16">
        <v>2000</v>
      </c>
      <c r="AA90" s="16">
        <f t="shared" si="11"/>
        <v>68850</v>
      </c>
      <c r="AB90" s="16">
        <f t="shared" si="12"/>
        <v>66850</v>
      </c>
      <c r="AC90" s="16">
        <f t="shared" si="13"/>
        <v>802200</v>
      </c>
      <c r="AD90" s="16"/>
    </row>
    <row r="91" spans="17:30" x14ac:dyDescent="0.3">
      <c r="Q91" s="16" t="s">
        <v>218</v>
      </c>
      <c r="R91" s="16" t="s">
        <v>219</v>
      </c>
      <c r="S91" s="16" t="s">
        <v>178</v>
      </c>
      <c r="T91" s="16" t="s">
        <v>46</v>
      </c>
      <c r="U91" s="16">
        <v>25000</v>
      </c>
      <c r="V91" s="16">
        <v>37907</v>
      </c>
      <c r="W91" s="16">
        <f t="shared" si="8"/>
        <v>12500</v>
      </c>
      <c r="X91" s="16">
        <f t="shared" si="9"/>
        <v>11250</v>
      </c>
      <c r="Y91" s="16">
        <f t="shared" si="10"/>
        <v>15000</v>
      </c>
      <c r="Z91" s="16">
        <v>2000</v>
      </c>
      <c r="AA91" s="16">
        <f t="shared" si="11"/>
        <v>63750</v>
      </c>
      <c r="AB91" s="16">
        <f t="shared" si="12"/>
        <v>61750</v>
      </c>
      <c r="AC91" s="16">
        <f t="shared" si="13"/>
        <v>741000</v>
      </c>
      <c r="AD91" s="16"/>
    </row>
    <row r="92" spans="17:30" x14ac:dyDescent="0.3">
      <c r="Q92" s="16" t="s">
        <v>220</v>
      </c>
      <c r="R92" s="16" t="s">
        <v>221</v>
      </c>
      <c r="S92" s="16" t="s">
        <v>178</v>
      </c>
      <c r="T92" s="16" t="s">
        <v>43</v>
      </c>
      <c r="U92" s="16">
        <v>25000</v>
      </c>
      <c r="V92" s="16">
        <v>37977</v>
      </c>
      <c r="W92" s="16">
        <f t="shared" si="8"/>
        <v>12500</v>
      </c>
      <c r="X92" s="16">
        <f t="shared" si="9"/>
        <v>11250</v>
      </c>
      <c r="Y92" s="16">
        <f t="shared" si="10"/>
        <v>15000</v>
      </c>
      <c r="Z92" s="16">
        <v>2000</v>
      </c>
      <c r="AA92" s="16">
        <f t="shared" si="11"/>
        <v>63750</v>
      </c>
      <c r="AB92" s="16">
        <f t="shared" si="12"/>
        <v>61750</v>
      </c>
      <c r="AC92" s="16">
        <f t="shared" si="13"/>
        <v>741000</v>
      </c>
      <c r="AD92" s="16"/>
    </row>
    <row r="93" spans="17:30" x14ac:dyDescent="0.3">
      <c r="Q93" s="16" t="s">
        <v>222</v>
      </c>
      <c r="R93" s="16" t="s">
        <v>223</v>
      </c>
      <c r="S93" s="16" t="s">
        <v>178</v>
      </c>
      <c r="T93" s="16" t="s">
        <v>54</v>
      </c>
      <c r="U93" s="16">
        <v>24000</v>
      </c>
      <c r="V93" s="16">
        <v>38047</v>
      </c>
      <c r="W93" s="16">
        <f t="shared" si="8"/>
        <v>12000</v>
      </c>
      <c r="X93" s="16">
        <f t="shared" si="9"/>
        <v>10800</v>
      </c>
      <c r="Y93" s="16">
        <f t="shared" si="10"/>
        <v>14400</v>
      </c>
      <c r="Z93" s="16">
        <v>2000</v>
      </c>
      <c r="AA93" s="16">
        <f t="shared" si="11"/>
        <v>61200</v>
      </c>
      <c r="AB93" s="16">
        <f t="shared" si="12"/>
        <v>59200</v>
      </c>
      <c r="AC93" s="16">
        <f t="shared" si="13"/>
        <v>710400</v>
      </c>
      <c r="AD93" s="16"/>
    </row>
    <row r="94" spans="17:30" x14ac:dyDescent="0.3">
      <c r="Q94" s="16" t="s">
        <v>224</v>
      </c>
      <c r="R94" s="16" t="s">
        <v>225</v>
      </c>
      <c r="S94" s="16" t="s">
        <v>178</v>
      </c>
      <c r="T94" s="16" t="s">
        <v>51</v>
      </c>
      <c r="U94" s="16">
        <v>20300</v>
      </c>
      <c r="V94" s="16">
        <v>38117</v>
      </c>
      <c r="W94" s="16">
        <f t="shared" si="8"/>
        <v>10150</v>
      </c>
      <c r="X94" s="16">
        <f t="shared" si="9"/>
        <v>9135</v>
      </c>
      <c r="Y94" s="16">
        <f t="shared" si="10"/>
        <v>12180</v>
      </c>
      <c r="Z94" s="16">
        <v>2000</v>
      </c>
      <c r="AA94" s="16">
        <f t="shared" si="11"/>
        <v>51765</v>
      </c>
      <c r="AB94" s="16">
        <f t="shared" si="12"/>
        <v>49765</v>
      </c>
      <c r="AC94" s="16">
        <f t="shared" si="13"/>
        <v>597180</v>
      </c>
      <c r="AD94" s="16"/>
    </row>
    <row r="95" spans="17:30" x14ac:dyDescent="0.3">
      <c r="Q95" s="16" t="s">
        <v>226</v>
      </c>
      <c r="R95" s="16" t="s">
        <v>227</v>
      </c>
      <c r="S95" s="16" t="s">
        <v>178</v>
      </c>
      <c r="T95" s="16" t="s">
        <v>43</v>
      </c>
      <c r="U95" s="16">
        <v>23500</v>
      </c>
      <c r="V95" s="16">
        <v>38169</v>
      </c>
      <c r="W95" s="16">
        <f t="shared" si="8"/>
        <v>11750</v>
      </c>
      <c r="X95" s="16">
        <f t="shared" si="9"/>
        <v>10575</v>
      </c>
      <c r="Y95" s="16">
        <f t="shared" si="10"/>
        <v>14100</v>
      </c>
      <c r="Z95" s="16">
        <v>2000</v>
      </c>
      <c r="AA95" s="16">
        <f t="shared" si="11"/>
        <v>59925</v>
      </c>
      <c r="AB95" s="16">
        <f t="shared" si="12"/>
        <v>57925</v>
      </c>
      <c r="AC95" s="16">
        <f t="shared" si="13"/>
        <v>695100</v>
      </c>
      <c r="AD95" s="16"/>
    </row>
    <row r="96" spans="17:30" x14ac:dyDescent="0.3">
      <c r="Q96" s="16" t="s">
        <v>228</v>
      </c>
      <c r="R96" s="16" t="s">
        <v>229</v>
      </c>
      <c r="S96" s="16" t="s">
        <v>178</v>
      </c>
      <c r="T96" s="16" t="s">
        <v>46</v>
      </c>
      <c r="U96" s="16">
        <v>25000</v>
      </c>
      <c r="V96" s="16">
        <v>38187</v>
      </c>
      <c r="W96" s="16">
        <f t="shared" si="8"/>
        <v>12500</v>
      </c>
      <c r="X96" s="16">
        <f t="shared" si="9"/>
        <v>11250</v>
      </c>
      <c r="Y96" s="16">
        <f t="shared" si="10"/>
        <v>15000</v>
      </c>
      <c r="Z96" s="16">
        <v>2000</v>
      </c>
      <c r="AA96" s="16">
        <f t="shared" si="11"/>
        <v>63750</v>
      </c>
      <c r="AB96" s="16">
        <f t="shared" si="12"/>
        <v>61750</v>
      </c>
      <c r="AC96" s="16">
        <f t="shared" si="13"/>
        <v>741000</v>
      </c>
      <c r="AD96" s="16"/>
    </row>
    <row r="97" spans="17:30" x14ac:dyDescent="0.3">
      <c r="Q97" s="16" t="s">
        <v>230</v>
      </c>
      <c r="R97" s="16" t="s">
        <v>231</v>
      </c>
      <c r="S97" s="16" t="s">
        <v>178</v>
      </c>
      <c r="T97" s="16" t="s">
        <v>43</v>
      </c>
      <c r="U97" s="16">
        <v>23500</v>
      </c>
      <c r="V97" s="16">
        <v>38257</v>
      </c>
      <c r="W97" s="16">
        <f t="shared" si="8"/>
        <v>11750</v>
      </c>
      <c r="X97" s="16">
        <f t="shared" si="9"/>
        <v>10575</v>
      </c>
      <c r="Y97" s="16">
        <f t="shared" si="10"/>
        <v>14100</v>
      </c>
      <c r="Z97" s="16">
        <v>2000</v>
      </c>
      <c r="AA97" s="16">
        <f t="shared" si="11"/>
        <v>59925</v>
      </c>
      <c r="AB97" s="16">
        <f t="shared" si="12"/>
        <v>57925</v>
      </c>
      <c r="AC97" s="16">
        <f t="shared" si="13"/>
        <v>695100</v>
      </c>
      <c r="AD97" s="16"/>
    </row>
    <row r="98" spans="17:30" x14ac:dyDescent="0.3">
      <c r="Q98" s="16" t="s">
        <v>232</v>
      </c>
      <c r="R98" s="16" t="s">
        <v>233</v>
      </c>
      <c r="S98" s="16" t="s">
        <v>178</v>
      </c>
      <c r="T98" s="16" t="s">
        <v>54</v>
      </c>
      <c r="U98" s="16">
        <v>25000</v>
      </c>
      <c r="V98" s="16">
        <v>38322</v>
      </c>
      <c r="W98" s="16">
        <f t="shared" si="8"/>
        <v>12500</v>
      </c>
      <c r="X98" s="16">
        <f t="shared" si="9"/>
        <v>11250</v>
      </c>
      <c r="Y98" s="16">
        <f t="shared" si="10"/>
        <v>15000</v>
      </c>
      <c r="Z98" s="16">
        <v>2000</v>
      </c>
      <c r="AA98" s="16">
        <f t="shared" si="11"/>
        <v>63750</v>
      </c>
      <c r="AB98" s="16">
        <f t="shared" si="12"/>
        <v>61750</v>
      </c>
      <c r="AC98" s="16">
        <f t="shared" si="13"/>
        <v>741000</v>
      </c>
      <c r="AD98" s="16"/>
    </row>
    <row r="99" spans="17:30" x14ac:dyDescent="0.3">
      <c r="Q99" s="16" t="s">
        <v>234</v>
      </c>
      <c r="R99" s="16" t="s">
        <v>235</v>
      </c>
      <c r="S99" s="16" t="s">
        <v>178</v>
      </c>
      <c r="T99" s="16" t="s">
        <v>54</v>
      </c>
      <c r="U99" s="16">
        <v>20500</v>
      </c>
      <c r="V99" s="16">
        <v>38327</v>
      </c>
      <c r="W99" s="16">
        <f t="shared" si="8"/>
        <v>10250</v>
      </c>
      <c r="X99" s="16">
        <f t="shared" si="9"/>
        <v>9225</v>
      </c>
      <c r="Y99" s="16">
        <f t="shared" si="10"/>
        <v>12300</v>
      </c>
      <c r="Z99" s="16">
        <v>2000</v>
      </c>
      <c r="AA99" s="16">
        <f t="shared" si="11"/>
        <v>52275</v>
      </c>
      <c r="AB99" s="16">
        <f t="shared" si="12"/>
        <v>50275</v>
      </c>
      <c r="AC99" s="16">
        <f t="shared" si="13"/>
        <v>603300</v>
      </c>
      <c r="AD99" s="16"/>
    </row>
    <row r="100" spans="17:30" x14ac:dyDescent="0.3">
      <c r="Q100" s="16" t="s">
        <v>236</v>
      </c>
      <c r="R100" s="16" t="s">
        <v>237</v>
      </c>
      <c r="S100" s="16" t="s">
        <v>178</v>
      </c>
      <c r="T100" s="16" t="s">
        <v>46</v>
      </c>
      <c r="U100" s="16">
        <v>26000</v>
      </c>
      <c r="V100" s="16">
        <v>38397</v>
      </c>
      <c r="W100" s="16">
        <f t="shared" si="8"/>
        <v>13000</v>
      </c>
      <c r="X100" s="16">
        <f t="shared" si="9"/>
        <v>11700</v>
      </c>
      <c r="Y100" s="16">
        <f t="shared" si="10"/>
        <v>15600</v>
      </c>
      <c r="Z100" s="16">
        <v>2000</v>
      </c>
      <c r="AA100" s="16">
        <f t="shared" si="11"/>
        <v>66300</v>
      </c>
      <c r="AB100" s="16">
        <f t="shared" si="12"/>
        <v>64300</v>
      </c>
      <c r="AC100" s="16">
        <f t="shared" si="13"/>
        <v>771600</v>
      </c>
      <c r="AD100" s="16"/>
    </row>
    <row r="101" spans="17:30" x14ac:dyDescent="0.3">
      <c r="Q101" s="16" t="s">
        <v>238</v>
      </c>
      <c r="R101" s="16" t="s">
        <v>239</v>
      </c>
      <c r="S101" s="16" t="s">
        <v>178</v>
      </c>
      <c r="T101" s="16" t="s">
        <v>51</v>
      </c>
      <c r="U101" s="16">
        <v>24000</v>
      </c>
      <c r="V101" s="16">
        <v>38473</v>
      </c>
      <c r="W101" s="16">
        <f t="shared" si="8"/>
        <v>12000</v>
      </c>
      <c r="X101" s="16">
        <f t="shared" si="9"/>
        <v>10800</v>
      </c>
      <c r="Y101" s="16">
        <f t="shared" si="10"/>
        <v>14400</v>
      </c>
      <c r="Z101" s="16">
        <v>2000</v>
      </c>
      <c r="AA101" s="16">
        <f t="shared" si="11"/>
        <v>61200</v>
      </c>
      <c r="AB101" s="16">
        <f t="shared" si="12"/>
        <v>59200</v>
      </c>
      <c r="AC101" s="16">
        <f t="shared" si="13"/>
        <v>710400</v>
      </c>
      <c r="AD101" s="16"/>
    </row>
    <row r="102" spans="17:30" x14ac:dyDescent="0.3">
      <c r="Q102" s="16" t="s">
        <v>240</v>
      </c>
      <c r="R102" s="16" t="s">
        <v>241</v>
      </c>
      <c r="S102" s="16" t="s">
        <v>178</v>
      </c>
      <c r="T102" s="16" t="s">
        <v>43</v>
      </c>
      <c r="U102" s="16">
        <v>21500</v>
      </c>
      <c r="V102" s="16">
        <v>38537</v>
      </c>
      <c r="W102" s="16">
        <f t="shared" si="8"/>
        <v>10750</v>
      </c>
      <c r="X102" s="16">
        <f t="shared" si="9"/>
        <v>9675</v>
      </c>
      <c r="Y102" s="16">
        <f t="shared" si="10"/>
        <v>12900</v>
      </c>
      <c r="Z102" s="16">
        <v>2000</v>
      </c>
      <c r="AA102" s="16">
        <f t="shared" si="11"/>
        <v>54825</v>
      </c>
      <c r="AB102" s="16">
        <f t="shared" si="12"/>
        <v>52825</v>
      </c>
      <c r="AC102" s="16">
        <f t="shared" si="13"/>
        <v>633900</v>
      </c>
      <c r="AD102" s="16"/>
    </row>
    <row r="103" spans="17:30" x14ac:dyDescent="0.3">
      <c r="Q103" s="16" t="s">
        <v>242</v>
      </c>
      <c r="R103" s="16" t="s">
        <v>243</v>
      </c>
      <c r="S103" s="16" t="s">
        <v>244</v>
      </c>
      <c r="T103" s="16" t="s">
        <v>51</v>
      </c>
      <c r="U103" s="16">
        <v>19500</v>
      </c>
      <c r="V103" s="16">
        <v>35484</v>
      </c>
      <c r="W103" s="16">
        <f t="shared" si="8"/>
        <v>9750</v>
      </c>
      <c r="X103" s="16">
        <f t="shared" si="9"/>
        <v>8775</v>
      </c>
      <c r="Y103" s="16">
        <f t="shared" si="10"/>
        <v>11700</v>
      </c>
      <c r="Z103" s="16">
        <v>2000</v>
      </c>
      <c r="AA103" s="16">
        <f t="shared" si="11"/>
        <v>49725</v>
      </c>
      <c r="AB103" s="16">
        <f t="shared" si="12"/>
        <v>47725</v>
      </c>
      <c r="AC103" s="16">
        <f t="shared" si="13"/>
        <v>572700</v>
      </c>
      <c r="AD103" s="16"/>
    </row>
    <row r="104" spans="17:30" x14ac:dyDescent="0.3">
      <c r="Q104" s="16" t="s">
        <v>245</v>
      </c>
      <c r="R104" s="16" t="s">
        <v>246</v>
      </c>
      <c r="S104" s="16" t="s">
        <v>244</v>
      </c>
      <c r="T104" s="16" t="s">
        <v>46</v>
      </c>
      <c r="U104" s="16">
        <v>26500</v>
      </c>
      <c r="V104" s="16">
        <v>35634</v>
      </c>
      <c r="W104" s="16">
        <f t="shared" si="8"/>
        <v>13250</v>
      </c>
      <c r="X104" s="16">
        <f t="shared" si="9"/>
        <v>11925</v>
      </c>
      <c r="Y104" s="16">
        <f t="shared" si="10"/>
        <v>15900</v>
      </c>
      <c r="Z104" s="16">
        <v>2000</v>
      </c>
      <c r="AA104" s="16">
        <f t="shared" si="11"/>
        <v>67575</v>
      </c>
      <c r="AB104" s="16">
        <f t="shared" si="12"/>
        <v>65575</v>
      </c>
      <c r="AC104" s="16">
        <f t="shared" si="13"/>
        <v>786900</v>
      </c>
      <c r="AD104" s="16"/>
    </row>
    <row r="105" spans="17:30" x14ac:dyDescent="0.3">
      <c r="Q105" s="16" t="s">
        <v>247</v>
      </c>
      <c r="R105" s="16" t="s">
        <v>248</v>
      </c>
      <c r="S105" s="16" t="s">
        <v>244</v>
      </c>
      <c r="T105" s="16" t="s">
        <v>54</v>
      </c>
      <c r="U105" s="16">
        <v>24000</v>
      </c>
      <c r="V105" s="16">
        <v>35938</v>
      </c>
      <c r="W105" s="16">
        <f t="shared" si="8"/>
        <v>12000</v>
      </c>
      <c r="X105" s="16">
        <f t="shared" si="9"/>
        <v>10800</v>
      </c>
      <c r="Y105" s="16">
        <f t="shared" si="10"/>
        <v>14400</v>
      </c>
      <c r="Z105" s="16">
        <v>2000</v>
      </c>
      <c r="AA105" s="16">
        <f t="shared" si="11"/>
        <v>61200</v>
      </c>
      <c r="AB105" s="16">
        <f t="shared" si="12"/>
        <v>59200</v>
      </c>
      <c r="AC105" s="16">
        <f t="shared" si="13"/>
        <v>710400</v>
      </c>
      <c r="AD105" s="16"/>
    </row>
    <row r="106" spans="17:30" x14ac:dyDescent="0.3">
      <c r="Q106" s="16" t="s">
        <v>249</v>
      </c>
      <c r="R106" s="16" t="s">
        <v>250</v>
      </c>
      <c r="S106" s="16" t="s">
        <v>244</v>
      </c>
      <c r="T106" s="16" t="s">
        <v>46</v>
      </c>
      <c r="U106" s="16">
        <v>19000</v>
      </c>
      <c r="V106" s="16">
        <v>36078</v>
      </c>
      <c r="W106" s="16">
        <f t="shared" si="8"/>
        <v>9500</v>
      </c>
      <c r="X106" s="16">
        <f t="shared" si="9"/>
        <v>8550</v>
      </c>
      <c r="Y106" s="16">
        <f t="shared" si="10"/>
        <v>11400</v>
      </c>
      <c r="Z106" s="16">
        <v>2000</v>
      </c>
      <c r="AA106" s="16">
        <f t="shared" si="11"/>
        <v>48450</v>
      </c>
      <c r="AB106" s="16">
        <f t="shared" si="12"/>
        <v>46450</v>
      </c>
      <c r="AC106" s="16">
        <f t="shared" si="13"/>
        <v>557400</v>
      </c>
      <c r="AD106" s="16"/>
    </row>
    <row r="107" spans="17:30" x14ac:dyDescent="0.3">
      <c r="Q107" s="16" t="s">
        <v>251</v>
      </c>
      <c r="R107" s="16" t="s">
        <v>252</v>
      </c>
      <c r="S107" s="16" t="s">
        <v>244</v>
      </c>
      <c r="T107" s="16" t="s">
        <v>51</v>
      </c>
      <c r="U107" s="16">
        <v>23500</v>
      </c>
      <c r="V107" s="16">
        <v>36091</v>
      </c>
      <c r="W107" s="16">
        <f t="shared" si="8"/>
        <v>11750</v>
      </c>
      <c r="X107" s="16">
        <f t="shared" si="9"/>
        <v>10575</v>
      </c>
      <c r="Y107" s="16">
        <f t="shared" si="10"/>
        <v>14100</v>
      </c>
      <c r="Z107" s="16">
        <v>2000</v>
      </c>
      <c r="AA107" s="16">
        <f t="shared" si="11"/>
        <v>59925</v>
      </c>
      <c r="AB107" s="16">
        <f t="shared" si="12"/>
        <v>57925</v>
      </c>
      <c r="AC107" s="16">
        <f t="shared" si="13"/>
        <v>695100</v>
      </c>
      <c r="AD107" s="16"/>
    </row>
    <row r="108" spans="17:30" x14ac:dyDescent="0.3">
      <c r="Q108" s="16" t="s">
        <v>253</v>
      </c>
      <c r="R108" s="16" t="s">
        <v>254</v>
      </c>
      <c r="S108" s="16" t="s">
        <v>244</v>
      </c>
      <c r="T108" s="16" t="s">
        <v>46</v>
      </c>
      <c r="U108" s="16">
        <v>24900</v>
      </c>
      <c r="V108" s="16">
        <v>36122</v>
      </c>
      <c r="W108" s="16">
        <f t="shared" si="8"/>
        <v>12450</v>
      </c>
      <c r="X108" s="16">
        <f t="shared" si="9"/>
        <v>11205</v>
      </c>
      <c r="Y108" s="16">
        <f t="shared" si="10"/>
        <v>14940</v>
      </c>
      <c r="Z108" s="16">
        <v>2000</v>
      </c>
      <c r="AA108" s="16">
        <f t="shared" si="11"/>
        <v>63495</v>
      </c>
      <c r="AB108" s="16">
        <f t="shared" si="12"/>
        <v>61495</v>
      </c>
      <c r="AC108" s="16">
        <f t="shared" si="13"/>
        <v>737940</v>
      </c>
      <c r="AD108" s="16"/>
    </row>
    <row r="109" spans="17:30" x14ac:dyDescent="0.3">
      <c r="Q109" s="16" t="s">
        <v>255</v>
      </c>
      <c r="R109" s="16" t="s">
        <v>256</v>
      </c>
      <c r="S109" s="16" t="s">
        <v>244</v>
      </c>
      <c r="T109" s="16" t="s">
        <v>43</v>
      </c>
      <c r="U109" s="16">
        <v>24000</v>
      </c>
      <c r="V109" s="16">
        <v>36229</v>
      </c>
      <c r="W109" s="16">
        <f t="shared" si="8"/>
        <v>12000</v>
      </c>
      <c r="X109" s="16">
        <f t="shared" si="9"/>
        <v>10800</v>
      </c>
      <c r="Y109" s="16">
        <f t="shared" si="10"/>
        <v>14400</v>
      </c>
      <c r="Z109" s="16">
        <v>2000</v>
      </c>
      <c r="AA109" s="16">
        <f t="shared" si="11"/>
        <v>61200</v>
      </c>
      <c r="AB109" s="16">
        <f t="shared" si="12"/>
        <v>59200</v>
      </c>
      <c r="AC109" s="16">
        <f t="shared" si="13"/>
        <v>710400</v>
      </c>
      <c r="AD109" s="16"/>
    </row>
    <row r="110" spans="17:30" x14ac:dyDescent="0.3">
      <c r="Q110" s="16" t="s">
        <v>257</v>
      </c>
      <c r="R110" s="16" t="s">
        <v>258</v>
      </c>
      <c r="S110" s="16" t="s">
        <v>244</v>
      </c>
      <c r="T110" s="16" t="s">
        <v>54</v>
      </c>
      <c r="U110" s="16">
        <v>25000</v>
      </c>
      <c r="V110" s="16">
        <v>36382</v>
      </c>
      <c r="W110" s="16">
        <f t="shared" si="8"/>
        <v>12500</v>
      </c>
      <c r="X110" s="16">
        <f t="shared" si="9"/>
        <v>11250</v>
      </c>
      <c r="Y110" s="16">
        <f t="shared" si="10"/>
        <v>15000</v>
      </c>
      <c r="Z110" s="16">
        <v>2000</v>
      </c>
      <c r="AA110" s="16">
        <f t="shared" si="11"/>
        <v>63750</v>
      </c>
      <c r="AB110" s="16">
        <f t="shared" si="12"/>
        <v>61750</v>
      </c>
      <c r="AC110" s="16">
        <f t="shared" si="13"/>
        <v>741000</v>
      </c>
      <c r="AD110" s="16"/>
    </row>
    <row r="111" spans="17:30" x14ac:dyDescent="0.3">
      <c r="Q111" s="16" t="s">
        <v>259</v>
      </c>
      <c r="R111" s="16" t="s">
        <v>260</v>
      </c>
      <c r="S111" s="16" t="s">
        <v>244</v>
      </c>
      <c r="T111" s="16" t="s">
        <v>43</v>
      </c>
      <c r="U111" s="16">
        <v>26000</v>
      </c>
      <c r="V111" s="16">
        <v>36708</v>
      </c>
      <c r="W111" s="16">
        <f t="shared" si="8"/>
        <v>13000</v>
      </c>
      <c r="X111" s="16">
        <f t="shared" si="9"/>
        <v>11700</v>
      </c>
      <c r="Y111" s="16">
        <f t="shared" si="10"/>
        <v>15600</v>
      </c>
      <c r="Z111" s="16">
        <v>2000</v>
      </c>
      <c r="AA111" s="16">
        <f t="shared" si="11"/>
        <v>66300</v>
      </c>
      <c r="AB111" s="16">
        <f t="shared" si="12"/>
        <v>64300</v>
      </c>
      <c r="AC111" s="16">
        <f t="shared" si="13"/>
        <v>771600</v>
      </c>
      <c r="AD111" s="16"/>
    </row>
    <row r="112" spans="17:30" x14ac:dyDescent="0.3">
      <c r="Q112" s="16" t="s">
        <v>261</v>
      </c>
      <c r="R112" s="16" t="s">
        <v>262</v>
      </c>
      <c r="S112" s="16" t="s">
        <v>244</v>
      </c>
      <c r="T112" s="16" t="s">
        <v>54</v>
      </c>
      <c r="U112" s="16">
        <v>24000</v>
      </c>
      <c r="V112" s="16">
        <v>36861</v>
      </c>
      <c r="W112" s="16">
        <f t="shared" si="8"/>
        <v>12000</v>
      </c>
      <c r="X112" s="16">
        <f t="shared" si="9"/>
        <v>10800</v>
      </c>
      <c r="Y112" s="16">
        <f t="shared" si="10"/>
        <v>14400</v>
      </c>
      <c r="Z112" s="16">
        <v>2000</v>
      </c>
      <c r="AA112" s="16">
        <f t="shared" si="11"/>
        <v>61200</v>
      </c>
      <c r="AB112" s="16">
        <f t="shared" si="12"/>
        <v>59200</v>
      </c>
      <c r="AC112" s="16">
        <f t="shared" si="13"/>
        <v>710400</v>
      </c>
      <c r="AD112" s="16"/>
    </row>
    <row r="113" spans="17:30" x14ac:dyDescent="0.3">
      <c r="Q113" s="16" t="s">
        <v>263</v>
      </c>
      <c r="R113" s="16" t="s">
        <v>264</v>
      </c>
      <c r="S113" s="16" t="s">
        <v>244</v>
      </c>
      <c r="T113" s="16" t="s">
        <v>51</v>
      </c>
      <c r="U113" s="16">
        <v>19500</v>
      </c>
      <c r="V113" s="16">
        <v>37012</v>
      </c>
      <c r="W113" s="16">
        <f t="shared" si="8"/>
        <v>9750</v>
      </c>
      <c r="X113" s="16">
        <f t="shared" si="9"/>
        <v>8775</v>
      </c>
      <c r="Y113" s="16">
        <f t="shared" si="10"/>
        <v>11700</v>
      </c>
      <c r="Z113" s="16">
        <v>2000</v>
      </c>
      <c r="AA113" s="16">
        <f t="shared" si="11"/>
        <v>49725</v>
      </c>
      <c r="AB113" s="16">
        <f t="shared" si="12"/>
        <v>47725</v>
      </c>
      <c r="AC113" s="16">
        <f t="shared" si="13"/>
        <v>572700</v>
      </c>
      <c r="AD113" s="16"/>
    </row>
    <row r="114" spans="17:30" x14ac:dyDescent="0.3">
      <c r="Q114" s="16" t="s">
        <v>265</v>
      </c>
      <c r="R114" s="16" t="s">
        <v>266</v>
      </c>
      <c r="S114" s="16" t="s">
        <v>244</v>
      </c>
      <c r="T114" s="16" t="s">
        <v>51</v>
      </c>
      <c r="U114" s="16">
        <v>22900</v>
      </c>
      <c r="V114" s="16">
        <v>37104</v>
      </c>
      <c r="W114" s="16">
        <f t="shared" si="8"/>
        <v>11450</v>
      </c>
      <c r="X114" s="16">
        <f t="shared" si="9"/>
        <v>10305</v>
      </c>
      <c r="Y114" s="16">
        <f t="shared" si="10"/>
        <v>13740</v>
      </c>
      <c r="Z114" s="16">
        <v>2000</v>
      </c>
      <c r="AA114" s="16">
        <f t="shared" si="11"/>
        <v>58395</v>
      </c>
      <c r="AB114" s="16">
        <f t="shared" si="12"/>
        <v>56395</v>
      </c>
      <c r="AC114" s="16">
        <f t="shared" si="13"/>
        <v>676740</v>
      </c>
      <c r="AD114" s="16"/>
    </row>
    <row r="115" spans="17:30" x14ac:dyDescent="0.3">
      <c r="Q115" s="16" t="s">
        <v>267</v>
      </c>
      <c r="R115" s="16" t="s">
        <v>268</v>
      </c>
      <c r="S115" s="16" t="s">
        <v>244</v>
      </c>
      <c r="T115" s="16" t="s">
        <v>46</v>
      </c>
      <c r="U115" s="16">
        <v>25000</v>
      </c>
      <c r="V115" s="16">
        <v>37165</v>
      </c>
      <c r="W115" s="16">
        <f t="shared" si="8"/>
        <v>12500</v>
      </c>
      <c r="X115" s="16">
        <f t="shared" si="9"/>
        <v>11250</v>
      </c>
      <c r="Y115" s="16">
        <f t="shared" si="10"/>
        <v>15000</v>
      </c>
      <c r="Z115" s="16">
        <v>2000</v>
      </c>
      <c r="AA115" s="16">
        <f t="shared" si="11"/>
        <v>63750</v>
      </c>
      <c r="AB115" s="16">
        <f t="shared" si="12"/>
        <v>61750</v>
      </c>
      <c r="AC115" s="16">
        <f t="shared" si="13"/>
        <v>741000</v>
      </c>
      <c r="AD115" s="16"/>
    </row>
    <row r="116" spans="17:30" x14ac:dyDescent="0.3">
      <c r="Q116" s="16" t="s">
        <v>269</v>
      </c>
      <c r="R116" s="16" t="s">
        <v>270</v>
      </c>
      <c r="S116" s="16" t="s">
        <v>244</v>
      </c>
      <c r="T116" s="16" t="s">
        <v>43</v>
      </c>
      <c r="U116" s="16">
        <v>24000</v>
      </c>
      <c r="V116" s="16">
        <v>37316</v>
      </c>
      <c r="W116" s="16">
        <f t="shared" si="8"/>
        <v>12000</v>
      </c>
      <c r="X116" s="16">
        <f t="shared" si="9"/>
        <v>10800</v>
      </c>
      <c r="Y116" s="16">
        <f t="shared" si="10"/>
        <v>14400</v>
      </c>
      <c r="Z116" s="16">
        <v>2000</v>
      </c>
      <c r="AA116" s="16">
        <f t="shared" si="11"/>
        <v>61200</v>
      </c>
      <c r="AB116" s="16">
        <f t="shared" si="12"/>
        <v>59200</v>
      </c>
      <c r="AC116" s="16">
        <f t="shared" si="13"/>
        <v>710400</v>
      </c>
      <c r="AD116" s="16"/>
    </row>
    <row r="117" spans="17:30" x14ac:dyDescent="0.3">
      <c r="Q117" s="16" t="s">
        <v>271</v>
      </c>
      <c r="R117" s="16" t="s">
        <v>272</v>
      </c>
      <c r="S117" s="16" t="s">
        <v>244</v>
      </c>
      <c r="T117" s="16" t="s">
        <v>54</v>
      </c>
      <c r="U117" s="16">
        <v>19500</v>
      </c>
      <c r="V117" s="16">
        <v>37469</v>
      </c>
      <c r="W117" s="16">
        <f t="shared" si="8"/>
        <v>9750</v>
      </c>
      <c r="X117" s="16">
        <f t="shared" si="9"/>
        <v>8775</v>
      </c>
      <c r="Y117" s="16">
        <f t="shared" si="10"/>
        <v>11700</v>
      </c>
      <c r="Z117" s="16">
        <v>2000</v>
      </c>
      <c r="AA117" s="16">
        <f t="shared" si="11"/>
        <v>49725</v>
      </c>
      <c r="AB117" s="16">
        <f t="shared" si="12"/>
        <v>47725</v>
      </c>
      <c r="AC117" s="16">
        <f t="shared" si="13"/>
        <v>572700</v>
      </c>
      <c r="AD117" s="16"/>
    </row>
    <row r="118" spans="17:30" x14ac:dyDescent="0.3">
      <c r="Q118" s="16" t="s">
        <v>273</v>
      </c>
      <c r="R118" s="16" t="s">
        <v>274</v>
      </c>
      <c r="S118" s="16" t="s">
        <v>244</v>
      </c>
      <c r="T118" s="16" t="s">
        <v>51</v>
      </c>
      <c r="U118" s="16">
        <v>30000</v>
      </c>
      <c r="V118" s="16">
        <v>37622</v>
      </c>
      <c r="W118" s="16">
        <f t="shared" si="8"/>
        <v>15000</v>
      </c>
      <c r="X118" s="16">
        <f t="shared" si="9"/>
        <v>13500</v>
      </c>
      <c r="Y118" s="16">
        <f t="shared" si="10"/>
        <v>18000</v>
      </c>
      <c r="Z118" s="16">
        <v>2000</v>
      </c>
      <c r="AA118" s="16">
        <f t="shared" si="11"/>
        <v>76500</v>
      </c>
      <c r="AB118" s="16">
        <f t="shared" si="12"/>
        <v>74500</v>
      </c>
      <c r="AC118" s="16">
        <f t="shared" si="13"/>
        <v>894000</v>
      </c>
      <c r="AD118" s="16"/>
    </row>
    <row r="119" spans="17:30" x14ac:dyDescent="0.3">
      <c r="Q119" s="16" t="s">
        <v>275</v>
      </c>
      <c r="R119" s="16" t="s">
        <v>276</v>
      </c>
      <c r="S119" s="16" t="s">
        <v>244</v>
      </c>
      <c r="T119" s="16" t="s">
        <v>51</v>
      </c>
      <c r="U119" s="16">
        <v>27000</v>
      </c>
      <c r="V119" s="16">
        <v>37725</v>
      </c>
      <c r="W119" s="16">
        <f t="shared" si="8"/>
        <v>13500</v>
      </c>
      <c r="X119" s="16">
        <f t="shared" si="9"/>
        <v>12150</v>
      </c>
      <c r="Y119" s="16">
        <f t="shared" si="10"/>
        <v>16200</v>
      </c>
      <c r="Z119" s="16">
        <v>2000</v>
      </c>
      <c r="AA119" s="16">
        <f t="shared" si="11"/>
        <v>68850</v>
      </c>
      <c r="AB119" s="16">
        <f t="shared" si="12"/>
        <v>66850</v>
      </c>
      <c r="AC119" s="16">
        <f t="shared" si="13"/>
        <v>802200</v>
      </c>
      <c r="AD119" s="16"/>
    </row>
    <row r="120" spans="17:30" x14ac:dyDescent="0.3">
      <c r="Q120" s="16" t="s">
        <v>277</v>
      </c>
      <c r="R120" s="16" t="s">
        <v>278</v>
      </c>
      <c r="S120" s="16" t="s">
        <v>244</v>
      </c>
      <c r="T120" s="16" t="s">
        <v>46</v>
      </c>
      <c r="U120" s="16">
        <v>25000</v>
      </c>
      <c r="V120" s="16">
        <v>37773</v>
      </c>
      <c r="W120" s="16">
        <f t="shared" si="8"/>
        <v>12500</v>
      </c>
      <c r="X120" s="16">
        <f t="shared" si="9"/>
        <v>11250</v>
      </c>
      <c r="Y120" s="16">
        <f t="shared" si="10"/>
        <v>15000</v>
      </c>
      <c r="Z120" s="16">
        <v>2000</v>
      </c>
      <c r="AA120" s="16">
        <f t="shared" si="11"/>
        <v>63750</v>
      </c>
      <c r="AB120" s="16">
        <f t="shared" si="12"/>
        <v>61750</v>
      </c>
      <c r="AC120" s="16">
        <f t="shared" si="13"/>
        <v>741000</v>
      </c>
      <c r="AD120" s="16"/>
    </row>
    <row r="121" spans="17:30" x14ac:dyDescent="0.3">
      <c r="Q121" s="16" t="s">
        <v>279</v>
      </c>
      <c r="R121" s="16" t="s">
        <v>280</v>
      </c>
      <c r="S121" s="16" t="s">
        <v>244</v>
      </c>
      <c r="T121" s="16" t="s">
        <v>46</v>
      </c>
      <c r="U121" s="16">
        <v>25000</v>
      </c>
      <c r="V121" s="16">
        <v>37795</v>
      </c>
      <c r="W121" s="16">
        <f t="shared" si="8"/>
        <v>12500</v>
      </c>
      <c r="X121" s="16">
        <f t="shared" si="9"/>
        <v>11250</v>
      </c>
      <c r="Y121" s="16">
        <f t="shared" si="10"/>
        <v>15000</v>
      </c>
      <c r="Z121" s="16">
        <v>2000</v>
      </c>
      <c r="AA121" s="16">
        <f t="shared" si="11"/>
        <v>63750</v>
      </c>
      <c r="AB121" s="16">
        <f t="shared" si="12"/>
        <v>61750</v>
      </c>
      <c r="AC121" s="16">
        <f t="shared" si="13"/>
        <v>741000</v>
      </c>
      <c r="AD121" s="16"/>
    </row>
    <row r="122" spans="17:30" x14ac:dyDescent="0.3">
      <c r="Q122" s="16" t="s">
        <v>281</v>
      </c>
      <c r="R122" s="16" t="s">
        <v>282</v>
      </c>
      <c r="S122" s="16" t="s">
        <v>244</v>
      </c>
      <c r="T122" s="16" t="s">
        <v>43</v>
      </c>
      <c r="U122" s="16">
        <v>25000</v>
      </c>
      <c r="V122" s="16">
        <v>37926</v>
      </c>
      <c r="W122" s="16">
        <f t="shared" si="8"/>
        <v>12500</v>
      </c>
      <c r="X122" s="16">
        <f t="shared" si="9"/>
        <v>11250</v>
      </c>
      <c r="Y122" s="16">
        <f t="shared" si="10"/>
        <v>15000</v>
      </c>
      <c r="Z122" s="16">
        <v>2000</v>
      </c>
      <c r="AA122" s="16">
        <f t="shared" si="11"/>
        <v>63750</v>
      </c>
      <c r="AB122" s="16">
        <f t="shared" si="12"/>
        <v>61750</v>
      </c>
      <c r="AC122" s="16">
        <f t="shared" si="13"/>
        <v>741000</v>
      </c>
      <c r="AD122" s="16"/>
    </row>
    <row r="123" spans="17:30" x14ac:dyDescent="0.3">
      <c r="Q123" s="16" t="s">
        <v>283</v>
      </c>
      <c r="R123" s="16" t="s">
        <v>284</v>
      </c>
      <c r="S123" s="16" t="s">
        <v>244</v>
      </c>
      <c r="T123" s="16" t="s">
        <v>54</v>
      </c>
      <c r="U123" s="16">
        <v>20000</v>
      </c>
      <c r="V123" s="16">
        <v>37935</v>
      </c>
      <c r="W123" s="16">
        <f t="shared" si="8"/>
        <v>10000</v>
      </c>
      <c r="X123" s="16">
        <f t="shared" si="9"/>
        <v>9000</v>
      </c>
      <c r="Y123" s="16">
        <f t="shared" si="10"/>
        <v>12000</v>
      </c>
      <c r="Z123" s="16">
        <v>2000</v>
      </c>
      <c r="AA123" s="16">
        <f t="shared" si="11"/>
        <v>51000</v>
      </c>
      <c r="AB123" s="16">
        <f t="shared" si="12"/>
        <v>49000</v>
      </c>
      <c r="AC123" s="16">
        <f t="shared" si="13"/>
        <v>588000</v>
      </c>
      <c r="AD123" s="16"/>
    </row>
    <row r="124" spans="17:30" x14ac:dyDescent="0.3">
      <c r="Q124" s="16" t="s">
        <v>285</v>
      </c>
      <c r="R124" s="16" t="s">
        <v>286</v>
      </c>
      <c r="S124" s="16" t="s">
        <v>244</v>
      </c>
      <c r="T124" s="16" t="s">
        <v>51</v>
      </c>
      <c r="U124" s="16">
        <v>29000</v>
      </c>
      <c r="V124" s="16">
        <v>38005</v>
      </c>
      <c r="W124" s="16">
        <f t="shared" si="8"/>
        <v>14500</v>
      </c>
      <c r="X124" s="16">
        <f t="shared" si="9"/>
        <v>13050</v>
      </c>
      <c r="Y124" s="16">
        <f t="shared" si="10"/>
        <v>17400</v>
      </c>
      <c r="Z124" s="16">
        <v>2000</v>
      </c>
      <c r="AA124" s="16">
        <f t="shared" si="11"/>
        <v>73950</v>
      </c>
      <c r="AB124" s="16">
        <f t="shared" si="12"/>
        <v>71950</v>
      </c>
      <c r="AC124" s="16">
        <f t="shared" si="13"/>
        <v>863400</v>
      </c>
      <c r="AD124" s="16"/>
    </row>
    <row r="125" spans="17:30" x14ac:dyDescent="0.3">
      <c r="Q125" s="16" t="s">
        <v>287</v>
      </c>
      <c r="R125" s="16" t="s">
        <v>288</v>
      </c>
      <c r="S125" s="16" t="s">
        <v>244</v>
      </c>
      <c r="T125" s="16" t="s">
        <v>54</v>
      </c>
      <c r="U125" s="16">
        <v>24000</v>
      </c>
      <c r="V125" s="16">
        <v>38078</v>
      </c>
      <c r="W125" s="16">
        <f t="shared" si="8"/>
        <v>12000</v>
      </c>
      <c r="X125" s="16">
        <f t="shared" si="9"/>
        <v>10800</v>
      </c>
      <c r="Y125" s="16">
        <f t="shared" si="10"/>
        <v>14400</v>
      </c>
      <c r="Z125" s="16">
        <v>2000</v>
      </c>
      <c r="AA125" s="16">
        <f t="shared" si="11"/>
        <v>61200</v>
      </c>
      <c r="AB125" s="16">
        <f t="shared" si="12"/>
        <v>59200</v>
      </c>
      <c r="AC125" s="16">
        <f t="shared" si="13"/>
        <v>710400</v>
      </c>
      <c r="AD125" s="16"/>
    </row>
    <row r="126" spans="17:30" x14ac:dyDescent="0.3">
      <c r="Q126" s="16" t="s">
        <v>289</v>
      </c>
      <c r="R126" s="16" t="s">
        <v>290</v>
      </c>
      <c r="S126" s="16" t="s">
        <v>244</v>
      </c>
      <c r="T126" s="16" t="s">
        <v>54</v>
      </c>
      <c r="U126" s="16">
        <v>21000</v>
      </c>
      <c r="V126" s="16">
        <v>38215</v>
      </c>
      <c r="W126" s="16">
        <f t="shared" si="8"/>
        <v>10500</v>
      </c>
      <c r="X126" s="16">
        <f t="shared" si="9"/>
        <v>9450</v>
      </c>
      <c r="Y126" s="16">
        <f t="shared" si="10"/>
        <v>12600</v>
      </c>
      <c r="Z126" s="16">
        <v>2000</v>
      </c>
      <c r="AA126" s="16">
        <f t="shared" si="11"/>
        <v>53550</v>
      </c>
      <c r="AB126" s="16">
        <f t="shared" si="12"/>
        <v>51550</v>
      </c>
      <c r="AC126" s="16">
        <f t="shared" si="13"/>
        <v>618600</v>
      </c>
      <c r="AD126" s="16"/>
    </row>
    <row r="127" spans="17:30" x14ac:dyDescent="0.3">
      <c r="Q127" s="16" t="s">
        <v>291</v>
      </c>
      <c r="R127" s="16" t="s">
        <v>292</v>
      </c>
      <c r="S127" s="16" t="s">
        <v>244</v>
      </c>
      <c r="T127" s="16" t="s">
        <v>51</v>
      </c>
      <c r="U127" s="16">
        <v>25000</v>
      </c>
      <c r="V127" s="16">
        <v>38285</v>
      </c>
      <c r="W127" s="16">
        <f t="shared" si="8"/>
        <v>12500</v>
      </c>
      <c r="X127" s="16">
        <f t="shared" si="9"/>
        <v>11250</v>
      </c>
      <c r="Y127" s="16">
        <f t="shared" si="10"/>
        <v>15000</v>
      </c>
      <c r="Z127" s="16">
        <v>2000</v>
      </c>
      <c r="AA127" s="16">
        <f t="shared" si="11"/>
        <v>63750</v>
      </c>
      <c r="AB127" s="16">
        <f t="shared" si="12"/>
        <v>61750</v>
      </c>
      <c r="AC127" s="16">
        <f t="shared" si="13"/>
        <v>741000</v>
      </c>
      <c r="AD127" s="16"/>
    </row>
    <row r="128" spans="17:30" x14ac:dyDescent="0.3">
      <c r="Q128" s="16" t="s">
        <v>293</v>
      </c>
      <c r="R128" s="16" t="s">
        <v>294</v>
      </c>
      <c r="S128" s="16" t="s">
        <v>244</v>
      </c>
      <c r="T128" s="16" t="s">
        <v>46</v>
      </c>
      <c r="U128" s="16">
        <v>25000</v>
      </c>
      <c r="V128" s="16">
        <v>38355</v>
      </c>
      <c r="W128" s="16">
        <f t="shared" si="8"/>
        <v>12500</v>
      </c>
      <c r="X128" s="16">
        <f t="shared" si="9"/>
        <v>11250</v>
      </c>
      <c r="Y128" s="16">
        <f t="shared" si="10"/>
        <v>15000</v>
      </c>
      <c r="Z128" s="16">
        <v>2000</v>
      </c>
      <c r="AA128" s="16">
        <f t="shared" si="11"/>
        <v>63750</v>
      </c>
      <c r="AB128" s="16">
        <f t="shared" si="12"/>
        <v>61750</v>
      </c>
      <c r="AC128" s="16">
        <f t="shared" si="13"/>
        <v>741000</v>
      </c>
      <c r="AD128" s="16"/>
    </row>
    <row r="129" spans="17:30" x14ac:dyDescent="0.3">
      <c r="Q129" s="16" t="s">
        <v>295</v>
      </c>
      <c r="R129" s="16" t="s">
        <v>296</v>
      </c>
      <c r="S129" s="16" t="s">
        <v>244</v>
      </c>
      <c r="T129" s="16" t="s">
        <v>46</v>
      </c>
      <c r="U129" s="16">
        <v>23000</v>
      </c>
      <c r="V129" s="16">
        <v>38384</v>
      </c>
      <c r="W129" s="16">
        <f t="shared" si="8"/>
        <v>11500</v>
      </c>
      <c r="X129" s="16">
        <f t="shared" si="9"/>
        <v>10350</v>
      </c>
      <c r="Y129" s="16">
        <f t="shared" si="10"/>
        <v>13800</v>
      </c>
      <c r="Z129" s="16">
        <v>2000</v>
      </c>
      <c r="AA129" s="16">
        <f t="shared" si="11"/>
        <v>58650</v>
      </c>
      <c r="AB129" s="16">
        <f t="shared" si="12"/>
        <v>56650</v>
      </c>
      <c r="AC129" s="16">
        <f t="shared" si="13"/>
        <v>679800</v>
      </c>
      <c r="AD129" s="16"/>
    </row>
    <row r="130" spans="17:30" x14ac:dyDescent="0.3">
      <c r="Q130" s="16" t="s">
        <v>297</v>
      </c>
      <c r="R130" s="16" t="s">
        <v>298</v>
      </c>
      <c r="S130" s="16" t="s">
        <v>244</v>
      </c>
      <c r="T130" s="16" t="s">
        <v>43</v>
      </c>
      <c r="U130" s="16">
        <v>23500</v>
      </c>
      <c r="V130" s="16">
        <v>38425</v>
      </c>
      <c r="W130" s="16">
        <f t="shared" si="8"/>
        <v>11750</v>
      </c>
      <c r="X130" s="16">
        <f t="shared" si="9"/>
        <v>10575</v>
      </c>
      <c r="Y130" s="16">
        <f t="shared" si="10"/>
        <v>14100</v>
      </c>
      <c r="Z130" s="16">
        <v>2000</v>
      </c>
      <c r="AA130" s="16">
        <f t="shared" si="11"/>
        <v>59925</v>
      </c>
      <c r="AB130" s="16">
        <f t="shared" si="12"/>
        <v>57925</v>
      </c>
      <c r="AC130" s="16">
        <f t="shared" si="13"/>
        <v>695100</v>
      </c>
      <c r="AD130" s="16"/>
    </row>
    <row r="131" spans="17:30" x14ac:dyDescent="0.3">
      <c r="Q131" s="16" t="s">
        <v>299</v>
      </c>
      <c r="R131" s="16" t="s">
        <v>300</v>
      </c>
      <c r="S131" s="16" t="s">
        <v>244</v>
      </c>
      <c r="T131" s="16" t="s">
        <v>54</v>
      </c>
      <c r="U131" s="16">
        <v>23000</v>
      </c>
      <c r="V131" s="16">
        <v>38495</v>
      </c>
      <c r="W131" s="16">
        <f t="shared" si="8"/>
        <v>11500</v>
      </c>
      <c r="X131" s="16">
        <f t="shared" si="9"/>
        <v>10350</v>
      </c>
      <c r="Y131" s="16">
        <f t="shared" si="10"/>
        <v>13800</v>
      </c>
      <c r="Z131" s="16">
        <v>2000</v>
      </c>
      <c r="AA131" s="16">
        <f t="shared" si="11"/>
        <v>58650</v>
      </c>
      <c r="AB131" s="16">
        <f t="shared" si="12"/>
        <v>56650</v>
      </c>
      <c r="AC131" s="16">
        <f t="shared" si="13"/>
        <v>679800</v>
      </c>
      <c r="AD131" s="16"/>
    </row>
    <row r="132" spans="17:30" x14ac:dyDescent="0.3">
      <c r="Q132" s="16" t="s">
        <v>301</v>
      </c>
      <c r="R132" s="16" t="s">
        <v>302</v>
      </c>
      <c r="S132" s="16" t="s">
        <v>244</v>
      </c>
      <c r="T132" s="16" t="s">
        <v>43</v>
      </c>
      <c r="U132" s="16">
        <v>22100</v>
      </c>
      <c r="V132" s="16">
        <v>38534</v>
      </c>
      <c r="W132" s="16">
        <f t="shared" si="8"/>
        <v>11050</v>
      </c>
      <c r="X132" s="16">
        <f t="shared" si="9"/>
        <v>9945</v>
      </c>
      <c r="Y132" s="16">
        <f t="shared" si="10"/>
        <v>13260</v>
      </c>
      <c r="Z132" s="16">
        <v>2000</v>
      </c>
      <c r="AA132" s="16">
        <f t="shared" si="11"/>
        <v>56355</v>
      </c>
      <c r="AB132" s="16">
        <f t="shared" si="12"/>
        <v>54355</v>
      </c>
      <c r="AC132" s="16">
        <f t="shared" si="13"/>
        <v>652260</v>
      </c>
      <c r="AD132" s="16"/>
    </row>
    <row r="133" spans="17:30" x14ac:dyDescent="0.3">
      <c r="Q133" s="16" t="s">
        <v>303</v>
      </c>
      <c r="R133" s="16" t="s">
        <v>304</v>
      </c>
      <c r="S133" s="16" t="s">
        <v>244</v>
      </c>
      <c r="T133" s="16" t="s">
        <v>54</v>
      </c>
      <c r="U133" s="16">
        <v>25000</v>
      </c>
      <c r="V133" s="16">
        <v>38687</v>
      </c>
      <c r="W133" s="16">
        <f t="shared" ref="W133:W174" si="14">U133*50%</f>
        <v>12500</v>
      </c>
      <c r="X133" s="16">
        <f t="shared" ref="X133:X174" si="15">U133*45%</f>
        <v>11250</v>
      </c>
      <c r="Y133" s="16">
        <f t="shared" ref="Y133:Y174" si="16">U133*60%</f>
        <v>15000</v>
      </c>
      <c r="Z133" s="16">
        <v>2000</v>
      </c>
      <c r="AA133" s="16">
        <f t="shared" ref="AA133:AA174" si="17">SUM(W133:Y133)+U133</f>
        <v>63750</v>
      </c>
      <c r="AB133" s="16">
        <f t="shared" ref="AB133:AB174" si="18">AA133-Z133</f>
        <v>61750</v>
      </c>
      <c r="AC133" s="16">
        <f t="shared" ref="AC133:AC174" si="19">AB133*12</f>
        <v>741000</v>
      </c>
      <c r="AD133" s="16"/>
    </row>
    <row r="134" spans="17:30" x14ac:dyDescent="0.3">
      <c r="Q134" s="16" t="s">
        <v>305</v>
      </c>
      <c r="R134" s="16" t="s">
        <v>306</v>
      </c>
      <c r="S134" s="16" t="s">
        <v>307</v>
      </c>
      <c r="T134" s="16" t="s">
        <v>43</v>
      </c>
      <c r="U134" s="16">
        <v>23000</v>
      </c>
      <c r="V134" s="16">
        <v>38369</v>
      </c>
      <c r="W134" s="16">
        <f t="shared" si="14"/>
        <v>11500</v>
      </c>
      <c r="X134" s="16">
        <f t="shared" si="15"/>
        <v>10350</v>
      </c>
      <c r="Y134" s="16">
        <f t="shared" si="16"/>
        <v>13800</v>
      </c>
      <c r="Z134" s="16">
        <v>2000</v>
      </c>
      <c r="AA134" s="16">
        <f t="shared" si="17"/>
        <v>58650</v>
      </c>
      <c r="AB134" s="16">
        <f t="shared" si="18"/>
        <v>56650</v>
      </c>
      <c r="AC134" s="16">
        <f t="shared" si="19"/>
        <v>679800</v>
      </c>
      <c r="AD134" s="16"/>
    </row>
    <row r="135" spans="17:30" x14ac:dyDescent="0.3">
      <c r="Q135" s="16" t="s">
        <v>308</v>
      </c>
      <c r="R135" s="16" t="s">
        <v>309</v>
      </c>
      <c r="S135" s="16" t="s">
        <v>310</v>
      </c>
      <c r="T135" s="16" t="s">
        <v>51</v>
      </c>
      <c r="U135" s="16">
        <v>25000</v>
      </c>
      <c r="V135" s="16">
        <v>35604</v>
      </c>
      <c r="W135" s="16">
        <f t="shared" si="14"/>
        <v>12500</v>
      </c>
      <c r="X135" s="16">
        <f t="shared" si="15"/>
        <v>11250</v>
      </c>
      <c r="Y135" s="16">
        <f t="shared" si="16"/>
        <v>15000</v>
      </c>
      <c r="Z135" s="16">
        <v>2000</v>
      </c>
      <c r="AA135" s="16">
        <f t="shared" si="17"/>
        <v>63750</v>
      </c>
      <c r="AB135" s="16">
        <f t="shared" si="18"/>
        <v>61750</v>
      </c>
      <c r="AC135" s="16">
        <f t="shared" si="19"/>
        <v>741000</v>
      </c>
      <c r="AD135" s="16"/>
    </row>
    <row r="136" spans="17:30" x14ac:dyDescent="0.3">
      <c r="Q136" s="16" t="s">
        <v>311</v>
      </c>
      <c r="R136" s="16" t="s">
        <v>312</v>
      </c>
      <c r="S136" s="16" t="s">
        <v>310</v>
      </c>
      <c r="T136" s="16" t="s">
        <v>46</v>
      </c>
      <c r="U136" s="16">
        <v>19000</v>
      </c>
      <c r="V136" s="16">
        <v>35757</v>
      </c>
      <c r="W136" s="16">
        <f t="shared" si="14"/>
        <v>9500</v>
      </c>
      <c r="X136" s="16">
        <f t="shared" si="15"/>
        <v>8550</v>
      </c>
      <c r="Y136" s="16">
        <f t="shared" si="16"/>
        <v>11400</v>
      </c>
      <c r="Z136" s="16">
        <v>2000</v>
      </c>
      <c r="AA136" s="16">
        <f t="shared" si="17"/>
        <v>48450</v>
      </c>
      <c r="AB136" s="16">
        <f t="shared" si="18"/>
        <v>46450</v>
      </c>
      <c r="AC136" s="16">
        <f t="shared" si="19"/>
        <v>557400</v>
      </c>
      <c r="AD136" s="16"/>
    </row>
    <row r="137" spans="17:30" x14ac:dyDescent="0.3">
      <c r="Q137" s="16" t="s">
        <v>313</v>
      </c>
      <c r="R137" s="16" t="s">
        <v>314</v>
      </c>
      <c r="S137" s="16" t="s">
        <v>310</v>
      </c>
      <c r="T137" s="16" t="s">
        <v>54</v>
      </c>
      <c r="U137" s="16">
        <v>23000</v>
      </c>
      <c r="V137" s="16">
        <v>35895</v>
      </c>
      <c r="W137" s="16">
        <f t="shared" si="14"/>
        <v>11500</v>
      </c>
      <c r="X137" s="16">
        <f t="shared" si="15"/>
        <v>10350</v>
      </c>
      <c r="Y137" s="16">
        <f t="shared" si="16"/>
        <v>13800</v>
      </c>
      <c r="Z137" s="16">
        <v>2000</v>
      </c>
      <c r="AA137" s="16">
        <f t="shared" si="17"/>
        <v>58650</v>
      </c>
      <c r="AB137" s="16">
        <f t="shared" si="18"/>
        <v>56650</v>
      </c>
      <c r="AC137" s="16">
        <f t="shared" si="19"/>
        <v>679800</v>
      </c>
      <c r="AD137" s="16"/>
    </row>
    <row r="138" spans="17:30" x14ac:dyDescent="0.3">
      <c r="Q138" s="16" t="s">
        <v>315</v>
      </c>
      <c r="R138" s="16" t="s">
        <v>316</v>
      </c>
      <c r="S138" s="16" t="s">
        <v>310</v>
      </c>
      <c r="T138" s="16" t="s">
        <v>43</v>
      </c>
      <c r="U138" s="16">
        <v>27000</v>
      </c>
      <c r="V138" s="16">
        <v>35908</v>
      </c>
      <c r="W138" s="16">
        <f t="shared" si="14"/>
        <v>13500</v>
      </c>
      <c r="X138" s="16">
        <f t="shared" si="15"/>
        <v>12150</v>
      </c>
      <c r="Y138" s="16">
        <f t="shared" si="16"/>
        <v>16200</v>
      </c>
      <c r="Z138" s="16">
        <v>2000</v>
      </c>
      <c r="AA138" s="16">
        <f t="shared" si="17"/>
        <v>68850</v>
      </c>
      <c r="AB138" s="16">
        <f t="shared" si="18"/>
        <v>66850</v>
      </c>
      <c r="AC138" s="16">
        <f t="shared" si="19"/>
        <v>802200</v>
      </c>
      <c r="AD138" s="16"/>
    </row>
    <row r="139" spans="17:30" x14ac:dyDescent="0.3">
      <c r="Q139" s="16" t="s">
        <v>317</v>
      </c>
      <c r="R139" s="16" t="s">
        <v>318</v>
      </c>
      <c r="S139" s="16" t="s">
        <v>310</v>
      </c>
      <c r="T139" s="16" t="s">
        <v>51</v>
      </c>
      <c r="U139" s="16">
        <v>25000</v>
      </c>
      <c r="V139" s="16">
        <v>36048</v>
      </c>
      <c r="W139" s="16">
        <f t="shared" si="14"/>
        <v>12500</v>
      </c>
      <c r="X139" s="16">
        <f t="shared" si="15"/>
        <v>11250</v>
      </c>
      <c r="Y139" s="16">
        <f t="shared" si="16"/>
        <v>15000</v>
      </c>
      <c r="Z139" s="16">
        <v>2000</v>
      </c>
      <c r="AA139" s="16">
        <f t="shared" si="17"/>
        <v>63750</v>
      </c>
      <c r="AB139" s="16">
        <f t="shared" si="18"/>
        <v>61750</v>
      </c>
      <c r="AC139" s="16">
        <f t="shared" si="19"/>
        <v>741000</v>
      </c>
      <c r="AD139" s="16"/>
    </row>
    <row r="140" spans="17:30" x14ac:dyDescent="0.3">
      <c r="Q140" s="16" t="s">
        <v>319</v>
      </c>
      <c r="R140" s="16" t="s">
        <v>320</v>
      </c>
      <c r="S140" s="16" t="s">
        <v>310</v>
      </c>
      <c r="T140" s="16" t="s">
        <v>54</v>
      </c>
      <c r="U140" s="16">
        <v>27500</v>
      </c>
      <c r="V140" s="16">
        <v>36061</v>
      </c>
      <c r="W140" s="16">
        <f t="shared" si="14"/>
        <v>13750</v>
      </c>
      <c r="X140" s="16">
        <f t="shared" si="15"/>
        <v>12375</v>
      </c>
      <c r="Y140" s="16">
        <f t="shared" si="16"/>
        <v>16500</v>
      </c>
      <c r="Z140" s="16">
        <v>2000</v>
      </c>
      <c r="AA140" s="16">
        <f t="shared" si="17"/>
        <v>70125</v>
      </c>
      <c r="AB140" s="16">
        <f t="shared" si="18"/>
        <v>68125</v>
      </c>
      <c r="AC140" s="16">
        <f t="shared" si="19"/>
        <v>817500</v>
      </c>
      <c r="AD140" s="16"/>
    </row>
    <row r="141" spans="17:30" x14ac:dyDescent="0.3">
      <c r="Q141" s="16" t="s">
        <v>321</v>
      </c>
      <c r="R141" s="16" t="s">
        <v>322</v>
      </c>
      <c r="S141" s="16" t="s">
        <v>310</v>
      </c>
      <c r="T141" s="16" t="s">
        <v>46</v>
      </c>
      <c r="U141" s="16">
        <v>23500</v>
      </c>
      <c r="V141" s="16">
        <v>36201</v>
      </c>
      <c r="W141" s="16">
        <f t="shared" si="14"/>
        <v>11750</v>
      </c>
      <c r="X141" s="16">
        <f t="shared" si="15"/>
        <v>10575</v>
      </c>
      <c r="Y141" s="16">
        <f t="shared" si="16"/>
        <v>14100</v>
      </c>
      <c r="Z141" s="16">
        <v>2000</v>
      </c>
      <c r="AA141" s="16">
        <f t="shared" si="17"/>
        <v>59925</v>
      </c>
      <c r="AB141" s="16">
        <f t="shared" si="18"/>
        <v>57925</v>
      </c>
      <c r="AC141" s="16">
        <f t="shared" si="19"/>
        <v>695100</v>
      </c>
      <c r="AD141" s="16"/>
    </row>
    <row r="142" spans="17:30" x14ac:dyDescent="0.3">
      <c r="Q142" s="16" t="s">
        <v>323</v>
      </c>
      <c r="R142" s="16" t="s">
        <v>324</v>
      </c>
      <c r="S142" s="16" t="s">
        <v>310</v>
      </c>
      <c r="T142" s="16" t="s">
        <v>43</v>
      </c>
      <c r="U142" s="16">
        <v>24000</v>
      </c>
      <c r="V142" s="16">
        <v>36351</v>
      </c>
      <c r="W142" s="16">
        <f t="shared" si="14"/>
        <v>12000</v>
      </c>
      <c r="X142" s="16">
        <f t="shared" si="15"/>
        <v>10800</v>
      </c>
      <c r="Y142" s="16">
        <f t="shared" si="16"/>
        <v>14400</v>
      </c>
      <c r="Z142" s="16">
        <v>2000</v>
      </c>
      <c r="AA142" s="16">
        <f t="shared" si="17"/>
        <v>61200</v>
      </c>
      <c r="AB142" s="16">
        <f t="shared" si="18"/>
        <v>59200</v>
      </c>
      <c r="AC142" s="16">
        <f t="shared" si="19"/>
        <v>710400</v>
      </c>
      <c r="AD142" s="16"/>
    </row>
    <row r="143" spans="17:30" x14ac:dyDescent="0.3">
      <c r="Q143" s="16" t="s">
        <v>325</v>
      </c>
      <c r="R143" s="16" t="s">
        <v>326</v>
      </c>
      <c r="S143" s="16" t="s">
        <v>310</v>
      </c>
      <c r="T143" s="16" t="s">
        <v>54</v>
      </c>
      <c r="U143" s="16">
        <v>23500</v>
      </c>
      <c r="V143" s="16">
        <v>36504</v>
      </c>
      <c r="W143" s="16">
        <f t="shared" si="14"/>
        <v>11750</v>
      </c>
      <c r="X143" s="16">
        <f t="shared" si="15"/>
        <v>10575</v>
      </c>
      <c r="Y143" s="16">
        <f t="shared" si="16"/>
        <v>14100</v>
      </c>
      <c r="Z143" s="16">
        <v>2000</v>
      </c>
      <c r="AA143" s="16">
        <f t="shared" si="17"/>
        <v>59925</v>
      </c>
      <c r="AB143" s="16">
        <f t="shared" si="18"/>
        <v>57925</v>
      </c>
      <c r="AC143" s="16">
        <f t="shared" si="19"/>
        <v>695100</v>
      </c>
      <c r="AD143" s="16"/>
    </row>
    <row r="144" spans="17:30" x14ac:dyDescent="0.3">
      <c r="Q144" s="16" t="s">
        <v>327</v>
      </c>
      <c r="R144" s="16" t="s">
        <v>328</v>
      </c>
      <c r="S144" s="16" t="s">
        <v>310</v>
      </c>
      <c r="T144" s="16" t="s">
        <v>46</v>
      </c>
      <c r="U144" s="16">
        <v>24000</v>
      </c>
      <c r="V144" s="16">
        <v>36654</v>
      </c>
      <c r="W144" s="16">
        <f t="shared" si="14"/>
        <v>12000</v>
      </c>
      <c r="X144" s="16">
        <f t="shared" si="15"/>
        <v>10800</v>
      </c>
      <c r="Y144" s="16">
        <f t="shared" si="16"/>
        <v>14400</v>
      </c>
      <c r="Z144" s="16">
        <v>2000</v>
      </c>
      <c r="AA144" s="16">
        <f t="shared" si="17"/>
        <v>61200</v>
      </c>
      <c r="AB144" s="16">
        <f t="shared" si="18"/>
        <v>59200</v>
      </c>
      <c r="AC144" s="16">
        <f t="shared" si="19"/>
        <v>710400</v>
      </c>
      <c r="AD144" s="16"/>
    </row>
    <row r="145" spans="17:30" x14ac:dyDescent="0.3">
      <c r="Q145" s="16" t="s">
        <v>329</v>
      </c>
      <c r="R145" s="16" t="s">
        <v>330</v>
      </c>
      <c r="S145" s="16" t="s">
        <v>310</v>
      </c>
      <c r="T145" s="16" t="s">
        <v>46</v>
      </c>
      <c r="U145" s="16">
        <v>22100</v>
      </c>
      <c r="V145" s="16">
        <v>36678</v>
      </c>
      <c r="W145" s="16">
        <f t="shared" si="14"/>
        <v>11050</v>
      </c>
      <c r="X145" s="16">
        <f t="shared" si="15"/>
        <v>9945</v>
      </c>
      <c r="Y145" s="16">
        <f t="shared" si="16"/>
        <v>13260</v>
      </c>
      <c r="Z145" s="16">
        <v>2000</v>
      </c>
      <c r="AA145" s="16">
        <f t="shared" si="17"/>
        <v>56355</v>
      </c>
      <c r="AB145" s="16">
        <f t="shared" si="18"/>
        <v>54355</v>
      </c>
      <c r="AC145" s="16">
        <f t="shared" si="19"/>
        <v>652260</v>
      </c>
      <c r="AD145" s="16"/>
    </row>
    <row r="146" spans="17:30" x14ac:dyDescent="0.3">
      <c r="Q146" s="16" t="s">
        <v>331</v>
      </c>
      <c r="R146" s="16" t="s">
        <v>332</v>
      </c>
      <c r="S146" s="16" t="s">
        <v>310</v>
      </c>
      <c r="T146" s="16" t="s">
        <v>43</v>
      </c>
      <c r="U146" s="16">
        <v>23000</v>
      </c>
      <c r="V146" s="16">
        <v>36831</v>
      </c>
      <c r="W146" s="16">
        <f t="shared" si="14"/>
        <v>11500</v>
      </c>
      <c r="X146" s="16">
        <f t="shared" si="15"/>
        <v>10350</v>
      </c>
      <c r="Y146" s="16">
        <f t="shared" si="16"/>
        <v>13800</v>
      </c>
      <c r="Z146" s="16">
        <v>2000</v>
      </c>
      <c r="AA146" s="16">
        <f t="shared" si="17"/>
        <v>58650</v>
      </c>
      <c r="AB146" s="16">
        <f t="shared" si="18"/>
        <v>56650</v>
      </c>
      <c r="AC146" s="16">
        <f t="shared" si="19"/>
        <v>679800</v>
      </c>
      <c r="AD146" s="16"/>
    </row>
    <row r="147" spans="17:30" x14ac:dyDescent="0.3">
      <c r="Q147" s="16" t="s">
        <v>333</v>
      </c>
      <c r="R147" s="16" t="s">
        <v>334</v>
      </c>
      <c r="S147" s="16" t="s">
        <v>310</v>
      </c>
      <c r="T147" s="16" t="s">
        <v>54</v>
      </c>
      <c r="U147" s="16">
        <v>22600</v>
      </c>
      <c r="V147" s="16">
        <v>36982</v>
      </c>
      <c r="W147" s="16">
        <f t="shared" si="14"/>
        <v>11300</v>
      </c>
      <c r="X147" s="16">
        <f t="shared" si="15"/>
        <v>10170</v>
      </c>
      <c r="Y147" s="16">
        <f t="shared" si="16"/>
        <v>13560</v>
      </c>
      <c r="Z147" s="16">
        <v>2000</v>
      </c>
      <c r="AA147" s="16">
        <f t="shared" si="17"/>
        <v>57630</v>
      </c>
      <c r="AB147" s="16">
        <f t="shared" si="18"/>
        <v>55630</v>
      </c>
      <c r="AC147" s="16">
        <f t="shared" si="19"/>
        <v>667560</v>
      </c>
      <c r="AD147" s="16"/>
    </row>
    <row r="148" spans="17:30" x14ac:dyDescent="0.3">
      <c r="Q148" s="16" t="s">
        <v>335</v>
      </c>
      <c r="R148" s="16" t="s">
        <v>336</v>
      </c>
      <c r="S148" s="16" t="s">
        <v>310</v>
      </c>
      <c r="T148" s="16" t="s">
        <v>51</v>
      </c>
      <c r="U148" s="16">
        <v>19000</v>
      </c>
      <c r="V148" s="16">
        <v>37135</v>
      </c>
      <c r="W148" s="16">
        <f t="shared" si="14"/>
        <v>9500</v>
      </c>
      <c r="X148" s="16">
        <f t="shared" si="15"/>
        <v>8550</v>
      </c>
      <c r="Y148" s="16">
        <f t="shared" si="16"/>
        <v>11400</v>
      </c>
      <c r="Z148" s="16">
        <v>2000</v>
      </c>
      <c r="AA148" s="16">
        <f t="shared" si="17"/>
        <v>48450</v>
      </c>
      <c r="AB148" s="16">
        <f t="shared" si="18"/>
        <v>46450</v>
      </c>
      <c r="AC148" s="16">
        <f t="shared" si="19"/>
        <v>557400</v>
      </c>
      <c r="AD148" s="16"/>
    </row>
    <row r="149" spans="17:30" x14ac:dyDescent="0.3">
      <c r="Q149" s="16" t="s">
        <v>337</v>
      </c>
      <c r="R149" s="16" t="s">
        <v>338</v>
      </c>
      <c r="S149" s="16" t="s">
        <v>310</v>
      </c>
      <c r="T149" s="16" t="s">
        <v>46</v>
      </c>
      <c r="U149" s="16">
        <v>24000</v>
      </c>
      <c r="V149" s="16">
        <v>37288</v>
      </c>
      <c r="W149" s="16">
        <f t="shared" si="14"/>
        <v>12000</v>
      </c>
      <c r="X149" s="16">
        <f t="shared" si="15"/>
        <v>10800</v>
      </c>
      <c r="Y149" s="16">
        <f t="shared" si="16"/>
        <v>14400</v>
      </c>
      <c r="Z149" s="16">
        <v>2000</v>
      </c>
      <c r="AA149" s="16">
        <f t="shared" si="17"/>
        <v>61200</v>
      </c>
      <c r="AB149" s="16">
        <f t="shared" si="18"/>
        <v>59200</v>
      </c>
      <c r="AC149" s="16">
        <f t="shared" si="19"/>
        <v>710400</v>
      </c>
      <c r="AD149" s="16"/>
    </row>
    <row r="150" spans="17:30" x14ac:dyDescent="0.3">
      <c r="Q150" s="16" t="s">
        <v>339</v>
      </c>
      <c r="R150" s="16" t="s">
        <v>340</v>
      </c>
      <c r="S150" s="16" t="s">
        <v>310</v>
      </c>
      <c r="T150" s="16" t="s">
        <v>43</v>
      </c>
      <c r="U150" s="16">
        <v>21000</v>
      </c>
      <c r="V150" s="16">
        <v>37438</v>
      </c>
      <c r="W150" s="16">
        <f t="shared" si="14"/>
        <v>10500</v>
      </c>
      <c r="X150" s="16">
        <f t="shared" si="15"/>
        <v>9450</v>
      </c>
      <c r="Y150" s="16">
        <f t="shared" si="16"/>
        <v>12600</v>
      </c>
      <c r="Z150" s="16">
        <v>2000</v>
      </c>
      <c r="AA150" s="16">
        <f t="shared" si="17"/>
        <v>53550</v>
      </c>
      <c r="AB150" s="16">
        <f t="shared" si="18"/>
        <v>51550</v>
      </c>
      <c r="AC150" s="16">
        <f t="shared" si="19"/>
        <v>618600</v>
      </c>
      <c r="AD150" s="16"/>
    </row>
    <row r="151" spans="17:30" x14ac:dyDescent="0.3">
      <c r="Q151" s="16" t="s">
        <v>341</v>
      </c>
      <c r="R151" s="16" t="s">
        <v>342</v>
      </c>
      <c r="S151" s="16" t="s">
        <v>310</v>
      </c>
      <c r="T151" s="16" t="s">
        <v>54</v>
      </c>
      <c r="U151" s="16">
        <v>24000</v>
      </c>
      <c r="V151" s="16">
        <v>37545</v>
      </c>
      <c r="W151" s="16">
        <f t="shared" si="14"/>
        <v>12000</v>
      </c>
      <c r="X151" s="16">
        <f t="shared" si="15"/>
        <v>10800</v>
      </c>
      <c r="Y151" s="16">
        <f t="shared" si="16"/>
        <v>14400</v>
      </c>
      <c r="Z151" s="16">
        <v>2000</v>
      </c>
      <c r="AA151" s="16">
        <f t="shared" si="17"/>
        <v>61200</v>
      </c>
      <c r="AB151" s="16">
        <f t="shared" si="18"/>
        <v>59200</v>
      </c>
      <c r="AC151" s="16">
        <f t="shared" si="19"/>
        <v>710400</v>
      </c>
      <c r="AD151" s="16"/>
    </row>
    <row r="152" spans="17:30" x14ac:dyDescent="0.3">
      <c r="Q152" s="16" t="s">
        <v>343</v>
      </c>
      <c r="R152" s="16" t="s">
        <v>344</v>
      </c>
      <c r="S152" s="16" t="s">
        <v>310</v>
      </c>
      <c r="T152" s="16" t="s">
        <v>54</v>
      </c>
      <c r="U152" s="16">
        <v>21700</v>
      </c>
      <c r="V152" s="16">
        <v>37591</v>
      </c>
      <c r="W152" s="16">
        <f t="shared" si="14"/>
        <v>10850</v>
      </c>
      <c r="X152" s="16">
        <f t="shared" si="15"/>
        <v>9765</v>
      </c>
      <c r="Y152" s="16">
        <f t="shared" si="16"/>
        <v>13020</v>
      </c>
      <c r="Z152" s="16">
        <v>2000</v>
      </c>
      <c r="AA152" s="16">
        <f t="shared" si="17"/>
        <v>55335</v>
      </c>
      <c r="AB152" s="16">
        <f t="shared" si="18"/>
        <v>53335</v>
      </c>
      <c r="AC152" s="16">
        <f t="shared" si="19"/>
        <v>640020</v>
      </c>
      <c r="AD152" s="16"/>
    </row>
    <row r="153" spans="17:30" x14ac:dyDescent="0.3">
      <c r="Q153" s="16" t="s">
        <v>345</v>
      </c>
      <c r="R153" s="16" t="s">
        <v>346</v>
      </c>
      <c r="S153" s="16" t="s">
        <v>310</v>
      </c>
      <c r="T153" s="16" t="s">
        <v>43</v>
      </c>
      <c r="U153" s="16">
        <v>24000</v>
      </c>
      <c r="V153" s="16">
        <v>37715</v>
      </c>
      <c r="W153" s="16">
        <f t="shared" si="14"/>
        <v>12000</v>
      </c>
      <c r="X153" s="16">
        <f t="shared" si="15"/>
        <v>10800</v>
      </c>
      <c r="Y153" s="16">
        <f t="shared" si="16"/>
        <v>14400</v>
      </c>
      <c r="Z153" s="16">
        <v>2000</v>
      </c>
      <c r="AA153" s="16">
        <f t="shared" si="17"/>
        <v>61200</v>
      </c>
      <c r="AB153" s="16">
        <f t="shared" si="18"/>
        <v>59200</v>
      </c>
      <c r="AC153" s="16">
        <f t="shared" si="19"/>
        <v>710400</v>
      </c>
      <c r="AD153" s="16"/>
    </row>
    <row r="154" spans="17:30" x14ac:dyDescent="0.3">
      <c r="Q154" s="16" t="s">
        <v>347</v>
      </c>
      <c r="R154" s="16" t="s">
        <v>348</v>
      </c>
      <c r="S154" s="16" t="s">
        <v>310</v>
      </c>
      <c r="T154" s="16" t="s">
        <v>51</v>
      </c>
      <c r="U154" s="16">
        <v>21000</v>
      </c>
      <c r="V154" s="16">
        <v>37781</v>
      </c>
      <c r="W154" s="16">
        <f t="shared" si="14"/>
        <v>10500</v>
      </c>
      <c r="X154" s="16">
        <f t="shared" si="15"/>
        <v>9450</v>
      </c>
      <c r="Y154" s="16">
        <f t="shared" si="16"/>
        <v>12600</v>
      </c>
      <c r="Z154" s="16">
        <v>2000</v>
      </c>
      <c r="AA154" s="16">
        <f t="shared" si="17"/>
        <v>53550</v>
      </c>
      <c r="AB154" s="16">
        <f t="shared" si="18"/>
        <v>51550</v>
      </c>
      <c r="AC154" s="16">
        <f t="shared" si="19"/>
        <v>618600</v>
      </c>
      <c r="AD154" s="16"/>
    </row>
    <row r="155" spans="17:30" x14ac:dyDescent="0.3">
      <c r="Q155" s="16" t="s">
        <v>349</v>
      </c>
      <c r="R155" s="16" t="s">
        <v>350</v>
      </c>
      <c r="S155" s="16" t="s">
        <v>310</v>
      </c>
      <c r="T155" s="16" t="s">
        <v>46</v>
      </c>
      <c r="U155" s="16">
        <v>25000</v>
      </c>
      <c r="V155" s="16">
        <v>37840</v>
      </c>
      <c r="W155" s="16">
        <f t="shared" si="14"/>
        <v>12500</v>
      </c>
      <c r="X155" s="16">
        <f t="shared" si="15"/>
        <v>11250</v>
      </c>
      <c r="Y155" s="16">
        <f t="shared" si="16"/>
        <v>15000</v>
      </c>
      <c r="Z155" s="16">
        <v>2000</v>
      </c>
      <c r="AA155" s="16">
        <f t="shared" si="17"/>
        <v>63750</v>
      </c>
      <c r="AB155" s="16">
        <f t="shared" si="18"/>
        <v>61750</v>
      </c>
      <c r="AC155" s="16">
        <f t="shared" si="19"/>
        <v>741000</v>
      </c>
      <c r="AD155" s="16"/>
    </row>
    <row r="156" spans="17:30" x14ac:dyDescent="0.3">
      <c r="Q156" s="16" t="s">
        <v>351</v>
      </c>
      <c r="R156" s="16" t="s">
        <v>262</v>
      </c>
      <c r="S156" s="16" t="s">
        <v>310</v>
      </c>
      <c r="T156" s="16" t="s">
        <v>46</v>
      </c>
      <c r="U156" s="16">
        <v>25000</v>
      </c>
      <c r="V156" s="16">
        <v>37851</v>
      </c>
      <c r="W156" s="16">
        <f t="shared" si="14"/>
        <v>12500</v>
      </c>
      <c r="X156" s="16">
        <f t="shared" si="15"/>
        <v>11250</v>
      </c>
      <c r="Y156" s="16">
        <f t="shared" si="16"/>
        <v>15000</v>
      </c>
      <c r="Z156" s="16">
        <v>2000</v>
      </c>
      <c r="AA156" s="16">
        <f t="shared" si="17"/>
        <v>63750</v>
      </c>
      <c r="AB156" s="16">
        <f t="shared" si="18"/>
        <v>61750</v>
      </c>
      <c r="AC156" s="16">
        <f t="shared" si="19"/>
        <v>741000</v>
      </c>
      <c r="AD156" s="16"/>
    </row>
    <row r="157" spans="17:30" x14ac:dyDescent="0.3">
      <c r="Q157" s="16" t="s">
        <v>352</v>
      </c>
      <c r="R157" s="16" t="s">
        <v>353</v>
      </c>
      <c r="S157" s="16" t="s">
        <v>310</v>
      </c>
      <c r="T157" s="16" t="s">
        <v>46</v>
      </c>
      <c r="U157" s="16">
        <v>28000</v>
      </c>
      <c r="V157" s="16">
        <v>37895</v>
      </c>
      <c r="W157" s="16">
        <f t="shared" si="14"/>
        <v>14000</v>
      </c>
      <c r="X157" s="16">
        <f t="shared" si="15"/>
        <v>12600</v>
      </c>
      <c r="Y157" s="16">
        <f t="shared" si="16"/>
        <v>16800</v>
      </c>
      <c r="Z157" s="16">
        <v>2000</v>
      </c>
      <c r="AA157" s="16">
        <f t="shared" si="17"/>
        <v>71400</v>
      </c>
      <c r="AB157" s="16">
        <f t="shared" si="18"/>
        <v>69400</v>
      </c>
      <c r="AC157" s="16">
        <f t="shared" si="19"/>
        <v>832800</v>
      </c>
      <c r="AD157" s="16"/>
    </row>
    <row r="158" spans="17:30" x14ac:dyDescent="0.3">
      <c r="Q158" s="16" t="s">
        <v>354</v>
      </c>
      <c r="R158" s="16" t="s">
        <v>355</v>
      </c>
      <c r="S158" s="16" t="s">
        <v>310</v>
      </c>
      <c r="T158" s="16" t="s">
        <v>43</v>
      </c>
      <c r="U158" s="16">
        <v>19500</v>
      </c>
      <c r="V158" s="16">
        <v>37921</v>
      </c>
      <c r="W158" s="16">
        <f t="shared" si="14"/>
        <v>9750</v>
      </c>
      <c r="X158" s="16">
        <f t="shared" si="15"/>
        <v>8775</v>
      </c>
      <c r="Y158" s="16">
        <f t="shared" si="16"/>
        <v>11700</v>
      </c>
      <c r="Z158" s="16">
        <v>2000</v>
      </c>
      <c r="AA158" s="16">
        <f t="shared" si="17"/>
        <v>49725</v>
      </c>
      <c r="AB158" s="16">
        <f t="shared" si="18"/>
        <v>47725</v>
      </c>
      <c r="AC158" s="16">
        <f t="shared" si="19"/>
        <v>572700</v>
      </c>
      <c r="AD158" s="16"/>
    </row>
    <row r="159" spans="17:30" x14ac:dyDescent="0.3">
      <c r="Q159" s="16" t="s">
        <v>356</v>
      </c>
      <c r="R159" s="16" t="s">
        <v>357</v>
      </c>
      <c r="S159" s="16" t="s">
        <v>310</v>
      </c>
      <c r="T159" s="16" t="s">
        <v>54</v>
      </c>
      <c r="U159" s="16">
        <v>28000</v>
      </c>
      <c r="V159" s="16">
        <v>37991</v>
      </c>
      <c r="W159" s="16">
        <f t="shared" si="14"/>
        <v>14000</v>
      </c>
      <c r="X159" s="16">
        <f t="shared" si="15"/>
        <v>12600</v>
      </c>
      <c r="Y159" s="16">
        <f t="shared" si="16"/>
        <v>16800</v>
      </c>
      <c r="Z159" s="16">
        <v>2000</v>
      </c>
      <c r="AA159" s="16">
        <f t="shared" si="17"/>
        <v>71400</v>
      </c>
      <c r="AB159" s="16">
        <f t="shared" si="18"/>
        <v>69400</v>
      </c>
      <c r="AC159" s="16">
        <f t="shared" si="19"/>
        <v>832800</v>
      </c>
      <c r="AD159" s="16"/>
    </row>
    <row r="160" spans="17:30" x14ac:dyDescent="0.3">
      <c r="Q160" s="16" t="s">
        <v>358</v>
      </c>
      <c r="R160" s="16" t="s">
        <v>359</v>
      </c>
      <c r="S160" s="16" t="s">
        <v>310</v>
      </c>
      <c r="T160" s="16" t="s">
        <v>43</v>
      </c>
      <c r="U160" s="16">
        <v>22500</v>
      </c>
      <c r="V160" s="16">
        <v>38047</v>
      </c>
      <c r="W160" s="16">
        <f t="shared" si="14"/>
        <v>11250</v>
      </c>
      <c r="X160" s="16">
        <f t="shared" si="15"/>
        <v>10125</v>
      </c>
      <c r="Y160" s="16">
        <f t="shared" si="16"/>
        <v>13500</v>
      </c>
      <c r="Z160" s="16">
        <v>2000</v>
      </c>
      <c r="AA160" s="16">
        <f t="shared" si="17"/>
        <v>57375</v>
      </c>
      <c r="AB160" s="16">
        <f t="shared" si="18"/>
        <v>55375</v>
      </c>
      <c r="AC160" s="16">
        <f t="shared" si="19"/>
        <v>664500</v>
      </c>
      <c r="AD160" s="16"/>
    </row>
    <row r="161" spans="17:30" x14ac:dyDescent="0.3">
      <c r="Q161" s="16" t="s">
        <v>360</v>
      </c>
      <c r="R161" s="16" t="s">
        <v>361</v>
      </c>
      <c r="S161" s="16" t="s">
        <v>310</v>
      </c>
      <c r="T161" s="16" t="s">
        <v>51</v>
      </c>
      <c r="U161" s="16">
        <v>23000</v>
      </c>
      <c r="V161" s="16">
        <v>38061</v>
      </c>
      <c r="W161" s="16">
        <f t="shared" si="14"/>
        <v>11500</v>
      </c>
      <c r="X161" s="16">
        <f t="shared" si="15"/>
        <v>10350</v>
      </c>
      <c r="Y161" s="16">
        <f t="shared" si="16"/>
        <v>13800</v>
      </c>
      <c r="Z161" s="16">
        <v>2000</v>
      </c>
      <c r="AA161" s="16">
        <f t="shared" si="17"/>
        <v>58650</v>
      </c>
      <c r="AB161" s="16">
        <f t="shared" si="18"/>
        <v>56650</v>
      </c>
      <c r="AC161" s="16">
        <f t="shared" si="19"/>
        <v>679800</v>
      </c>
      <c r="AD161" s="16"/>
    </row>
    <row r="162" spans="17:30" x14ac:dyDescent="0.3">
      <c r="Q162" s="16" t="s">
        <v>362</v>
      </c>
      <c r="R162" s="16" t="s">
        <v>363</v>
      </c>
      <c r="S162" s="16" t="s">
        <v>310</v>
      </c>
      <c r="T162" s="16" t="s">
        <v>46</v>
      </c>
      <c r="U162" s="16">
        <v>21000</v>
      </c>
      <c r="V162" s="16">
        <v>38131</v>
      </c>
      <c r="W162" s="16">
        <f t="shared" si="14"/>
        <v>10500</v>
      </c>
      <c r="X162" s="16">
        <f t="shared" si="15"/>
        <v>9450</v>
      </c>
      <c r="Y162" s="16">
        <f t="shared" si="16"/>
        <v>12600</v>
      </c>
      <c r="Z162" s="16">
        <v>2000</v>
      </c>
      <c r="AA162" s="16">
        <f t="shared" si="17"/>
        <v>53550</v>
      </c>
      <c r="AB162" s="16">
        <f t="shared" si="18"/>
        <v>51550</v>
      </c>
      <c r="AC162" s="16">
        <f t="shared" si="19"/>
        <v>618600</v>
      </c>
      <c r="AD162" s="16"/>
    </row>
    <row r="163" spans="17:30" x14ac:dyDescent="0.3">
      <c r="Q163" s="16" t="s">
        <v>364</v>
      </c>
      <c r="R163" s="16" t="s">
        <v>365</v>
      </c>
      <c r="S163" s="16" t="s">
        <v>310</v>
      </c>
      <c r="T163" s="16" t="s">
        <v>54</v>
      </c>
      <c r="U163" s="16">
        <v>23500</v>
      </c>
      <c r="V163" s="16">
        <v>38200</v>
      </c>
      <c r="W163" s="16">
        <f t="shared" si="14"/>
        <v>11750</v>
      </c>
      <c r="X163" s="16">
        <f t="shared" si="15"/>
        <v>10575</v>
      </c>
      <c r="Y163" s="16">
        <f t="shared" si="16"/>
        <v>14100</v>
      </c>
      <c r="Z163" s="16">
        <v>2000</v>
      </c>
      <c r="AA163" s="16">
        <f t="shared" si="17"/>
        <v>59925</v>
      </c>
      <c r="AB163" s="16">
        <f t="shared" si="18"/>
        <v>57925</v>
      </c>
      <c r="AC163" s="16">
        <f t="shared" si="19"/>
        <v>695100</v>
      </c>
      <c r="AD163" s="16"/>
    </row>
    <row r="164" spans="17:30" x14ac:dyDescent="0.3">
      <c r="Q164" s="16" t="s">
        <v>366</v>
      </c>
      <c r="R164" s="16" t="s">
        <v>367</v>
      </c>
      <c r="S164" s="16" t="s">
        <v>310</v>
      </c>
      <c r="T164" s="16" t="s">
        <v>43</v>
      </c>
      <c r="U164" s="16">
        <v>25000</v>
      </c>
      <c r="V164" s="16">
        <v>38201</v>
      </c>
      <c r="W164" s="16">
        <f t="shared" si="14"/>
        <v>12500</v>
      </c>
      <c r="X164" s="16">
        <f t="shared" si="15"/>
        <v>11250</v>
      </c>
      <c r="Y164" s="16">
        <f t="shared" si="16"/>
        <v>15000</v>
      </c>
      <c r="Z164" s="16">
        <v>2000</v>
      </c>
      <c r="AA164" s="16">
        <f t="shared" si="17"/>
        <v>63750</v>
      </c>
      <c r="AB164" s="16">
        <f t="shared" si="18"/>
        <v>61750</v>
      </c>
      <c r="AC164" s="16">
        <f t="shared" si="19"/>
        <v>741000</v>
      </c>
      <c r="AD164" s="16"/>
    </row>
    <row r="165" spans="17:30" x14ac:dyDescent="0.3">
      <c r="Q165" s="16" t="s">
        <v>368</v>
      </c>
      <c r="R165" s="16" t="s">
        <v>369</v>
      </c>
      <c r="S165" s="16" t="s">
        <v>310</v>
      </c>
      <c r="T165" s="16" t="s">
        <v>54</v>
      </c>
      <c r="U165" s="16">
        <v>72000</v>
      </c>
      <c r="V165" s="16">
        <v>38271</v>
      </c>
      <c r="W165" s="16">
        <f t="shared" si="14"/>
        <v>36000</v>
      </c>
      <c r="X165" s="16">
        <f t="shared" si="15"/>
        <v>32400</v>
      </c>
      <c r="Y165" s="16">
        <f t="shared" si="16"/>
        <v>43200</v>
      </c>
      <c r="Z165" s="16">
        <v>2000</v>
      </c>
      <c r="AA165" s="16">
        <f t="shared" si="17"/>
        <v>183600</v>
      </c>
      <c r="AB165" s="16">
        <f t="shared" si="18"/>
        <v>181600</v>
      </c>
      <c r="AC165" s="16">
        <f t="shared" si="19"/>
        <v>2179200</v>
      </c>
      <c r="AD165" s="16"/>
    </row>
    <row r="166" spans="17:30" x14ac:dyDescent="0.3">
      <c r="Q166" s="16" t="s">
        <v>370</v>
      </c>
      <c r="R166" s="16" t="s">
        <v>371</v>
      </c>
      <c r="S166" s="16" t="s">
        <v>310</v>
      </c>
      <c r="T166" s="16" t="s">
        <v>51</v>
      </c>
      <c r="U166" s="16">
        <v>24000</v>
      </c>
      <c r="V166" s="16">
        <v>38341</v>
      </c>
      <c r="W166" s="16">
        <f t="shared" si="14"/>
        <v>12000</v>
      </c>
      <c r="X166" s="16">
        <f t="shared" si="15"/>
        <v>10800</v>
      </c>
      <c r="Y166" s="16">
        <f t="shared" si="16"/>
        <v>14400</v>
      </c>
      <c r="Z166" s="16">
        <v>2000</v>
      </c>
      <c r="AA166" s="16">
        <f t="shared" si="17"/>
        <v>61200</v>
      </c>
      <c r="AB166" s="16">
        <f t="shared" si="18"/>
        <v>59200</v>
      </c>
      <c r="AC166" s="16">
        <f t="shared" si="19"/>
        <v>710400</v>
      </c>
      <c r="AD166" s="16"/>
    </row>
    <row r="167" spans="17:30" x14ac:dyDescent="0.3">
      <c r="Q167" s="16" t="s">
        <v>372</v>
      </c>
      <c r="R167" s="16" t="s">
        <v>373</v>
      </c>
      <c r="S167" s="16" t="s">
        <v>310</v>
      </c>
      <c r="T167" s="16" t="s">
        <v>51</v>
      </c>
      <c r="U167" s="16">
        <v>24000</v>
      </c>
      <c r="V167" s="16">
        <v>38353</v>
      </c>
      <c r="W167" s="16">
        <f t="shared" si="14"/>
        <v>12000</v>
      </c>
      <c r="X167" s="16">
        <f t="shared" si="15"/>
        <v>10800</v>
      </c>
      <c r="Y167" s="16">
        <f t="shared" si="16"/>
        <v>14400</v>
      </c>
      <c r="Z167" s="16">
        <v>2000</v>
      </c>
      <c r="AA167" s="16">
        <f t="shared" si="17"/>
        <v>61200</v>
      </c>
      <c r="AB167" s="16">
        <f t="shared" si="18"/>
        <v>59200</v>
      </c>
      <c r="AC167" s="16">
        <f t="shared" si="19"/>
        <v>710400</v>
      </c>
      <c r="AD167" s="16"/>
    </row>
    <row r="168" spans="17:30" x14ac:dyDescent="0.3">
      <c r="Q168" s="16" t="s">
        <v>374</v>
      </c>
      <c r="R168" s="16" t="s">
        <v>284</v>
      </c>
      <c r="S168" s="16" t="s">
        <v>310</v>
      </c>
      <c r="T168" s="16" t="s">
        <v>51</v>
      </c>
      <c r="U168" s="16">
        <v>19000</v>
      </c>
      <c r="V168" s="16">
        <v>38366</v>
      </c>
      <c r="W168" s="16">
        <f t="shared" si="14"/>
        <v>9500</v>
      </c>
      <c r="X168" s="16">
        <f t="shared" si="15"/>
        <v>8550</v>
      </c>
      <c r="Y168" s="16">
        <f t="shared" si="16"/>
        <v>11400</v>
      </c>
      <c r="Z168" s="16">
        <v>2000</v>
      </c>
      <c r="AA168" s="16">
        <f t="shared" si="17"/>
        <v>48450</v>
      </c>
      <c r="AB168" s="16">
        <f t="shared" si="18"/>
        <v>46450</v>
      </c>
      <c r="AC168" s="16">
        <f t="shared" si="19"/>
        <v>557400</v>
      </c>
      <c r="AD168" s="16"/>
    </row>
    <row r="169" spans="17:30" x14ac:dyDescent="0.3">
      <c r="Q169" s="16" t="s">
        <v>375</v>
      </c>
      <c r="R169" s="16" t="s">
        <v>376</v>
      </c>
      <c r="S169" s="16" t="s">
        <v>310</v>
      </c>
      <c r="T169" s="16" t="s">
        <v>46</v>
      </c>
      <c r="U169" s="16">
        <v>24900</v>
      </c>
      <c r="V169" s="16">
        <v>38411</v>
      </c>
      <c r="W169" s="16">
        <f t="shared" si="14"/>
        <v>12450</v>
      </c>
      <c r="X169" s="16">
        <f t="shared" si="15"/>
        <v>11205</v>
      </c>
      <c r="Y169" s="16">
        <f t="shared" si="16"/>
        <v>14940</v>
      </c>
      <c r="Z169" s="16">
        <v>2000</v>
      </c>
      <c r="AA169" s="16">
        <f t="shared" si="17"/>
        <v>63495</v>
      </c>
      <c r="AB169" s="16">
        <f t="shared" si="18"/>
        <v>61495</v>
      </c>
      <c r="AC169" s="16">
        <f t="shared" si="19"/>
        <v>737940</v>
      </c>
      <c r="AD169" s="16"/>
    </row>
    <row r="170" spans="17:30" x14ac:dyDescent="0.3">
      <c r="Q170" s="16" t="s">
        <v>377</v>
      </c>
      <c r="R170" s="16" t="s">
        <v>378</v>
      </c>
      <c r="S170" s="16" t="s">
        <v>310</v>
      </c>
      <c r="T170" s="16" t="s">
        <v>43</v>
      </c>
      <c r="U170" s="16">
        <v>19500</v>
      </c>
      <c r="V170" s="16">
        <v>38481</v>
      </c>
      <c r="W170" s="16">
        <f t="shared" si="14"/>
        <v>9750</v>
      </c>
      <c r="X170" s="16">
        <f t="shared" si="15"/>
        <v>8775</v>
      </c>
      <c r="Y170" s="16">
        <f t="shared" si="16"/>
        <v>11700</v>
      </c>
      <c r="Z170" s="16">
        <v>2000</v>
      </c>
      <c r="AA170" s="16">
        <f t="shared" si="17"/>
        <v>49725</v>
      </c>
      <c r="AB170" s="16">
        <f t="shared" si="18"/>
        <v>47725</v>
      </c>
      <c r="AC170" s="16">
        <f t="shared" si="19"/>
        <v>572700</v>
      </c>
      <c r="AD170" s="16"/>
    </row>
    <row r="171" spans="17:30" x14ac:dyDescent="0.3">
      <c r="Q171" s="16" t="s">
        <v>379</v>
      </c>
      <c r="R171" s="16" t="s">
        <v>380</v>
      </c>
      <c r="S171" s="16" t="s">
        <v>310</v>
      </c>
      <c r="T171" s="16" t="s">
        <v>46</v>
      </c>
      <c r="U171" s="16">
        <v>25000</v>
      </c>
      <c r="V171" s="16">
        <v>38504</v>
      </c>
      <c r="W171" s="16">
        <f t="shared" si="14"/>
        <v>12500</v>
      </c>
      <c r="X171" s="16">
        <f t="shared" si="15"/>
        <v>11250</v>
      </c>
      <c r="Y171" s="16">
        <f t="shared" si="16"/>
        <v>15000</v>
      </c>
      <c r="Z171" s="16">
        <v>2000</v>
      </c>
      <c r="AA171" s="16">
        <f t="shared" si="17"/>
        <v>63750</v>
      </c>
      <c r="AB171" s="16">
        <f t="shared" si="18"/>
        <v>61750</v>
      </c>
      <c r="AC171" s="16">
        <f t="shared" si="19"/>
        <v>741000</v>
      </c>
      <c r="AD171" s="16"/>
    </row>
    <row r="172" spans="17:30" x14ac:dyDescent="0.3">
      <c r="Q172" s="16" t="s">
        <v>381</v>
      </c>
      <c r="R172" s="16" t="s">
        <v>382</v>
      </c>
      <c r="S172" s="16" t="s">
        <v>310</v>
      </c>
      <c r="T172" s="16" t="s">
        <v>54</v>
      </c>
      <c r="U172" s="16">
        <v>24900</v>
      </c>
      <c r="V172" s="16">
        <v>38551</v>
      </c>
      <c r="W172" s="16">
        <f t="shared" si="14"/>
        <v>12450</v>
      </c>
      <c r="X172" s="16">
        <f t="shared" si="15"/>
        <v>11205</v>
      </c>
      <c r="Y172" s="16">
        <f t="shared" si="16"/>
        <v>14940</v>
      </c>
      <c r="Z172" s="16">
        <v>2000</v>
      </c>
      <c r="AA172" s="16">
        <f t="shared" si="17"/>
        <v>63495</v>
      </c>
      <c r="AB172" s="16">
        <f t="shared" si="18"/>
        <v>61495</v>
      </c>
      <c r="AC172" s="16">
        <f t="shared" si="19"/>
        <v>737940</v>
      </c>
      <c r="AD172" s="16"/>
    </row>
    <row r="173" spans="17:30" x14ac:dyDescent="0.3">
      <c r="Q173" s="16" t="s">
        <v>383</v>
      </c>
      <c r="R173" s="16" t="s">
        <v>384</v>
      </c>
      <c r="S173" s="16" t="s">
        <v>310</v>
      </c>
      <c r="T173" s="16" t="s">
        <v>43</v>
      </c>
      <c r="U173" s="16">
        <v>19000</v>
      </c>
      <c r="V173" s="16">
        <v>38657</v>
      </c>
      <c r="W173" s="16">
        <f t="shared" si="14"/>
        <v>9500</v>
      </c>
      <c r="X173" s="16">
        <f t="shared" si="15"/>
        <v>8550</v>
      </c>
      <c r="Y173" s="16">
        <f t="shared" si="16"/>
        <v>11400</v>
      </c>
      <c r="Z173" s="16">
        <v>2000</v>
      </c>
      <c r="AA173" s="16">
        <f t="shared" si="17"/>
        <v>48450</v>
      </c>
      <c r="AB173" s="16">
        <f t="shared" si="18"/>
        <v>46450</v>
      </c>
      <c r="AC173" s="16">
        <f t="shared" si="19"/>
        <v>557400</v>
      </c>
      <c r="AD173" s="16"/>
    </row>
    <row r="174" spans="17:30" x14ac:dyDescent="0.3">
      <c r="Q174" s="16" t="s">
        <v>385</v>
      </c>
      <c r="R174" s="16" t="s">
        <v>386</v>
      </c>
      <c r="S174" s="16" t="s">
        <v>387</v>
      </c>
      <c r="T174" s="16" t="s">
        <v>51</v>
      </c>
      <c r="U174" s="16">
        <v>103888</v>
      </c>
      <c r="V174" s="16">
        <v>38366</v>
      </c>
      <c r="W174" s="16">
        <f t="shared" si="14"/>
        <v>51944</v>
      </c>
      <c r="X174" s="16">
        <f t="shared" si="15"/>
        <v>46749.599999999999</v>
      </c>
      <c r="Y174" s="16">
        <f t="shared" si="16"/>
        <v>62332.799999999996</v>
      </c>
      <c r="Z174" s="16">
        <v>2000</v>
      </c>
      <c r="AA174" s="16">
        <f t="shared" si="17"/>
        <v>264914.40000000002</v>
      </c>
      <c r="AB174" s="16">
        <f t="shared" si="18"/>
        <v>262914.40000000002</v>
      </c>
      <c r="AC174" s="16">
        <f t="shared" si="19"/>
        <v>3154972.8000000003</v>
      </c>
      <c r="AD174" s="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Type </vt:lpstr>
      <vt:lpstr>Msgbox Input Box</vt:lpstr>
      <vt:lpstr>Control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Naveen Mishra</cp:lastModifiedBy>
  <dcterms:created xsi:type="dcterms:W3CDTF">2020-07-19T16:44:53Z</dcterms:created>
  <dcterms:modified xsi:type="dcterms:W3CDTF">2024-11-25T15:32:55Z</dcterms:modified>
</cp:coreProperties>
</file>